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4665" windowWidth="19170" windowHeight="4725" activeTab="0"/>
  </bookViews>
  <sheets>
    <sheet name="Tabelle1" sheetId="1" r:id="rId1"/>
    <sheet name="Teams" sheetId="2" r:id="rId2"/>
    <sheet name="Druck einfach" sheetId="3" r:id="rId3"/>
  </sheets>
  <definedNames>
    <definedName name="_xlnm.Print_Area" localSheetId="0">'Tabelle1'!$N$4:$DL$16</definedName>
    <definedName name="_xlnm.Print_Titles" localSheetId="0">'Tabelle1'!$A:$M,'Tabelle1'!$1:$3</definedName>
  </definedNames>
  <calcPr fullCalcOnLoad="1"/>
</workbook>
</file>

<file path=xl/sharedStrings.xml><?xml version="1.0" encoding="utf-8"?>
<sst xmlns="http://schemas.openxmlformats.org/spreadsheetml/2006/main" count="266" uniqueCount="70">
  <si>
    <t>VEREIN</t>
  </si>
  <si>
    <t>1. Spieltag</t>
  </si>
  <si>
    <t>2. Spieltag</t>
  </si>
  <si>
    <t>3. Spieltag</t>
  </si>
  <si>
    <t>4. Spieltag</t>
  </si>
  <si>
    <t>5. Spieltag</t>
  </si>
  <si>
    <t>gew</t>
  </si>
  <si>
    <t>verl</t>
  </si>
  <si>
    <t>Pte</t>
  </si>
  <si>
    <t>Diff</t>
  </si>
  <si>
    <t>Sp.</t>
  </si>
  <si>
    <t>Rang</t>
  </si>
  <si>
    <t>un</t>
  </si>
  <si>
    <t>Tore</t>
  </si>
  <si>
    <t>Tore-</t>
  </si>
  <si>
    <t>Ihr Tipp</t>
  </si>
  <si>
    <t>*</t>
  </si>
  <si>
    <t>SV Ringenberg</t>
  </si>
  <si>
    <t>SV Wesel</t>
  </si>
  <si>
    <t>SV Brünen</t>
  </si>
  <si>
    <t>SV Spellen</t>
  </si>
  <si>
    <t>GW Flüren</t>
  </si>
  <si>
    <t>SV Haldern</t>
  </si>
  <si>
    <t>TuS Mehr</t>
  </si>
  <si>
    <t>GW Lankern</t>
  </si>
  <si>
    <t>ringenberg-ah@web.de</t>
  </si>
  <si>
    <t>Kreis 11</t>
  </si>
  <si>
    <t>PSV II</t>
  </si>
  <si>
    <t>F</t>
  </si>
  <si>
    <t>PSV I</t>
  </si>
  <si>
    <t>DJK Barlo</t>
  </si>
  <si>
    <r>
      <t>Spielberichte an:</t>
    </r>
    <r>
      <rPr>
        <b/>
        <sz val="10"/>
        <rFont val="Arial"/>
        <family val="2"/>
      </rPr>
      <t xml:space="preserve">                      Gert Rehberg               Hauptstr. 9                         46499 Hamminkeln</t>
    </r>
  </si>
  <si>
    <t>Punkte</t>
  </si>
  <si>
    <t>6. Spieltag/Abschluss</t>
  </si>
  <si>
    <t>Heimrecht</t>
  </si>
  <si>
    <t>Abschluss</t>
  </si>
  <si>
    <t>TuS Drevenack</t>
  </si>
  <si>
    <t>bis 04.05.08</t>
  </si>
  <si>
    <t>05.05. bis 08.06.08</t>
  </si>
  <si>
    <t>10.06. bis 29.06.08</t>
  </si>
  <si>
    <t>04.08. bis 31.08.08</t>
  </si>
  <si>
    <t>01.09.08 bis 30.09.08</t>
  </si>
  <si>
    <t>BundesligaEnde:</t>
  </si>
  <si>
    <t>KreisligaEnde:</t>
  </si>
  <si>
    <t>EM-Termine Deutschland</t>
  </si>
  <si>
    <t>So. 08.06.08 - 20:45</t>
  </si>
  <si>
    <r>
      <t>Deutschland</t>
    </r>
    <r>
      <rPr>
        <sz val="10"/>
        <rFont val="Verdana"/>
        <family val="2"/>
      </rPr>
      <t xml:space="preserve"> - Polen</t>
    </r>
  </si>
  <si>
    <t>Do. 12.06.08 - 18:00</t>
  </si>
  <si>
    <r>
      <t xml:space="preserve">Kroatien - </t>
    </r>
    <r>
      <rPr>
        <b/>
        <sz val="10"/>
        <rFont val="Verdana"/>
        <family val="2"/>
      </rPr>
      <t>Deutschland</t>
    </r>
  </si>
  <si>
    <t>Mo. 16.06.08 - 20:45</t>
  </si>
  <si>
    <r>
      <t xml:space="preserve">Österreich - </t>
    </r>
    <r>
      <rPr>
        <b/>
        <sz val="10"/>
        <rFont val="Verdana"/>
        <family val="2"/>
      </rPr>
      <t>Deutschland</t>
    </r>
  </si>
  <si>
    <t>Do. 19.06.08 - 20:45</t>
  </si>
  <si>
    <t>Fr. 20.06.08 - 20:45</t>
  </si>
  <si>
    <t>Mi. 25.06.08 - 20:45</t>
  </si>
  <si>
    <t>So. 29.06.08 - 20:45</t>
  </si>
  <si>
    <t>Ferien  26.06.08 bis 08.08.08</t>
  </si>
  <si>
    <r>
      <t>1.Gruppe A - 2.</t>
    </r>
    <r>
      <rPr>
        <b/>
        <sz val="10"/>
        <rFont val="Verdana"/>
        <family val="2"/>
      </rPr>
      <t>Gruppe B</t>
    </r>
  </si>
  <si>
    <r>
      <t>1Gruppe B</t>
    </r>
    <r>
      <rPr>
        <sz val="10"/>
        <rFont val="Verdana"/>
        <family val="2"/>
      </rPr>
      <t xml:space="preserve"> - 2.Gruppe A</t>
    </r>
  </si>
  <si>
    <t>Halbfinale</t>
  </si>
  <si>
    <t>Endspiel</t>
  </si>
  <si>
    <t>Ergebnisdienst auf:</t>
  </si>
  <si>
    <t>gertmitte.de</t>
  </si>
  <si>
    <t>AH-UE-40 Spielrunde 2008</t>
  </si>
  <si>
    <t>UE-40-Spielrunde 2008 (Kreis 11)</t>
  </si>
  <si>
    <t>08.08.08 08:08 Uhr</t>
  </si>
  <si>
    <t>Olympia Peking:</t>
  </si>
  <si>
    <t>bis</t>
  </si>
  <si>
    <t>Do    09.10.08  19:00 Uhr</t>
  </si>
  <si>
    <t>PSV I hat die Teilnahme abgesagt!</t>
  </si>
  <si>
    <t>Glückwunsch an GW Lankern!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</si>
</sst>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#,##0.00\ &quot;DM&quot;"/>
    <numFmt numFmtId="176" formatCode="#,##0.00\ _D_M"/>
    <numFmt numFmtId="177" formatCode="0.0"/>
    <numFmt numFmtId="178" formatCode="0.000"/>
  </numFmts>
  <fonts count="28">
    <font>
      <sz val="11"/>
      <name val="Arial"/>
      <family val="0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62"/>
      <name val="Arial"/>
      <family val="2"/>
    </font>
    <font>
      <sz val="11"/>
      <color indexed="18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sz val="2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7"/>
      <name val="Arial"/>
      <family val="2"/>
    </font>
    <font>
      <b/>
      <sz val="18"/>
      <name val="Arial"/>
      <family val="2"/>
    </font>
    <font>
      <u val="single"/>
      <sz val="9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u val="single"/>
      <sz val="12"/>
      <name val="Arial"/>
      <family val="2"/>
    </font>
    <font>
      <b/>
      <i/>
      <sz val="12"/>
      <name val="Arial"/>
      <family val="2"/>
    </font>
    <font>
      <b/>
      <u val="single"/>
      <sz val="14"/>
      <color indexed="12"/>
      <name val="Comic Sans MS"/>
      <family val="4"/>
    </font>
    <font>
      <b/>
      <sz val="12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12" fillId="0" borderId="2" xfId="0" applyFont="1" applyFill="1" applyBorder="1" applyAlignment="1">
      <alignment/>
    </xf>
    <xf numFmtId="0" fontId="12" fillId="0" borderId="3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4" xfId="0" applyFont="1" applyFill="1" applyBorder="1" applyAlignment="1">
      <alignment/>
    </xf>
    <xf numFmtId="0" fontId="12" fillId="0" borderId="5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4" borderId="2" xfId="0" applyFont="1" applyFill="1" applyBorder="1" applyAlignment="1">
      <alignment/>
    </xf>
    <xf numFmtId="0" fontId="0" fillId="2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9" fillId="0" borderId="0" xfId="18" applyFont="1" applyFill="1" applyAlignment="1">
      <alignment horizontal="left" vertical="center"/>
    </xf>
    <xf numFmtId="0" fontId="17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 applyAlignment="1" quotePrefix="1">
      <alignment horizontal="center"/>
    </xf>
    <xf numFmtId="0" fontId="0" fillId="0" borderId="0" xfId="0" applyFont="1" applyFill="1" applyAlignment="1">
      <alignment horizontal="center"/>
    </xf>
    <xf numFmtId="0" fontId="2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6" fillId="0" borderId="0" xfId="0" applyFont="1" applyFill="1" applyAlignment="1">
      <alignment horizontal="right" vertical="top"/>
    </xf>
    <xf numFmtId="0" fontId="16" fillId="0" borderId="0" xfId="0" applyFont="1" applyFill="1" applyAlignment="1">
      <alignment horizontal="left" vertical="top"/>
    </xf>
    <xf numFmtId="0" fontId="11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1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 quotePrefix="1">
      <alignment horizontal="center"/>
    </xf>
    <xf numFmtId="0" fontId="12" fillId="0" borderId="0" xfId="0" applyFont="1" applyFill="1" applyBorder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0" fontId="1" fillId="0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5" xfId="0" applyFont="1" applyFill="1" applyBorder="1" applyAlignment="1" quotePrefix="1">
      <alignment horizontal="center"/>
    </xf>
    <xf numFmtId="0" fontId="0" fillId="0" borderId="5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1" fillId="4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4" borderId="0" xfId="0" applyFont="1" applyFill="1" applyAlignment="1">
      <alignment/>
    </xf>
    <xf numFmtId="0" fontId="11" fillId="4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14" fontId="9" fillId="4" borderId="0" xfId="0" applyNumberFormat="1" applyFont="1" applyFill="1" applyAlignment="1">
      <alignment horizontal="center"/>
    </xf>
    <xf numFmtId="49" fontId="9" fillId="4" borderId="0" xfId="0" applyNumberFormat="1" applyFont="1" applyFill="1" applyAlignment="1">
      <alignment horizontal="center"/>
    </xf>
    <xf numFmtId="0" fontId="1" fillId="0" borderId="2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20" fillId="0" borderId="5" xfId="0" applyFont="1" applyFill="1" applyBorder="1" applyAlignment="1">
      <alignment/>
    </xf>
    <xf numFmtId="0" fontId="1" fillId="0" borderId="5" xfId="0" applyFont="1" applyFill="1" applyBorder="1" applyAlignment="1">
      <alignment horizontal="left"/>
    </xf>
    <xf numFmtId="0" fontId="15" fillId="0" borderId="5" xfId="0" applyFont="1" applyFill="1" applyBorder="1" applyAlignment="1">
      <alignment horizontal="right"/>
    </xf>
    <xf numFmtId="0" fontId="9" fillId="0" borderId="5" xfId="0" applyFont="1" applyFill="1" applyBorder="1" applyAlignment="1">
      <alignment horizontal="right"/>
    </xf>
    <xf numFmtId="0" fontId="11" fillId="0" borderId="1" xfId="0" applyFont="1" applyFill="1" applyBorder="1" applyAlignment="1">
      <alignment/>
    </xf>
    <xf numFmtId="0" fontId="1" fillId="5" borderId="1" xfId="0" applyFont="1" applyFill="1" applyBorder="1" applyAlignment="1">
      <alignment horizontal="right"/>
    </xf>
    <xf numFmtId="0" fontId="20" fillId="5" borderId="12" xfId="0" applyFont="1" applyFill="1" applyBorder="1" applyAlignment="1">
      <alignment/>
    </xf>
    <xf numFmtId="0" fontId="1" fillId="5" borderId="0" xfId="0" applyFont="1" applyFill="1" applyBorder="1" applyAlignment="1">
      <alignment horizontal="right"/>
    </xf>
    <xf numFmtId="0" fontId="20" fillId="5" borderId="13" xfId="0" applyFont="1" applyFill="1" applyBorder="1" applyAlignment="1">
      <alignment/>
    </xf>
    <xf numFmtId="0" fontId="1" fillId="5" borderId="5" xfId="0" applyFont="1" applyFill="1" applyBorder="1" applyAlignment="1">
      <alignment horizontal="right"/>
    </xf>
    <xf numFmtId="0" fontId="20" fillId="5" borderId="14" xfId="0" applyFont="1" applyFill="1" applyBorder="1" applyAlignment="1">
      <alignment/>
    </xf>
    <xf numFmtId="0" fontId="11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2" fontId="11" fillId="0" borderId="3" xfId="0" applyNumberFormat="1" applyFont="1" applyFill="1" applyBorder="1" applyAlignment="1">
      <alignment/>
    </xf>
    <xf numFmtId="0" fontId="11" fillId="0" borderId="14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2" fontId="11" fillId="0" borderId="2" xfId="0" applyNumberFormat="1" applyFont="1" applyFill="1" applyBorder="1" applyAlignment="1">
      <alignment/>
    </xf>
    <xf numFmtId="14" fontId="12" fillId="0" borderId="3" xfId="0" applyNumberFormat="1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18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5" fillId="0" borderId="0" xfId="20" applyBorder="1">
      <alignment/>
      <protection/>
    </xf>
    <xf numFmtId="0" fontId="12" fillId="0" borderId="19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14" fontId="11" fillId="0" borderId="0" xfId="0" applyNumberFormat="1" applyFont="1" applyFill="1" applyBorder="1" applyAlignment="1">
      <alignment horizontal="left"/>
    </xf>
    <xf numFmtId="0" fontId="22" fillId="2" borderId="20" xfId="0" applyFont="1" applyFill="1" applyBorder="1" applyAlignment="1">
      <alignment horizontal="right" wrapText="1"/>
    </xf>
    <xf numFmtId="0" fontId="22" fillId="2" borderId="21" xfId="0" applyFont="1" applyFill="1" applyBorder="1" applyAlignment="1">
      <alignment horizontal="right" wrapText="1"/>
    </xf>
    <xf numFmtId="0" fontId="22" fillId="2" borderId="22" xfId="0" applyFont="1" applyFill="1" applyBorder="1" applyAlignment="1">
      <alignment horizontal="right" wrapText="1"/>
    </xf>
    <xf numFmtId="0" fontId="0" fillId="0" borderId="0" xfId="0" applyBorder="1" applyAlignment="1">
      <alignment/>
    </xf>
    <xf numFmtId="0" fontId="24" fillId="4" borderId="0" xfId="0" applyFont="1" applyFill="1" applyBorder="1" applyAlignment="1">
      <alignment/>
    </xf>
    <xf numFmtId="0" fontId="24" fillId="4" borderId="2" xfId="0" applyFont="1" applyFill="1" applyBorder="1" applyAlignment="1">
      <alignment/>
    </xf>
    <xf numFmtId="0" fontId="24" fillId="4" borderId="3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12" fillId="0" borderId="24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24" fillId="4" borderId="24" xfId="0" applyFont="1" applyFill="1" applyBorder="1" applyAlignment="1">
      <alignment/>
    </xf>
    <xf numFmtId="0" fontId="24" fillId="4" borderId="23" xfId="0" applyFont="1" applyFill="1" applyBorder="1" applyAlignment="1">
      <alignment/>
    </xf>
    <xf numFmtId="0" fontId="1" fillId="0" borderId="23" xfId="0" applyFont="1" applyFill="1" applyBorder="1" applyAlignment="1">
      <alignment horizontal="right"/>
    </xf>
    <xf numFmtId="0" fontId="20" fillId="0" borderId="25" xfId="0" applyFont="1" applyFill="1" applyBorder="1" applyAlignment="1">
      <alignment/>
    </xf>
    <xf numFmtId="0" fontId="1" fillId="0" borderId="25" xfId="0" applyFont="1" applyFill="1" applyBorder="1" applyAlignment="1">
      <alignment horizontal="left"/>
    </xf>
    <xf numFmtId="0" fontId="15" fillId="0" borderId="25" xfId="0" applyFont="1" applyFill="1" applyBorder="1" applyAlignment="1">
      <alignment horizontal="right"/>
    </xf>
    <xf numFmtId="0" fontId="9" fillId="0" borderId="25" xfId="0" applyFont="1" applyFill="1" applyBorder="1" applyAlignment="1">
      <alignment horizontal="right"/>
    </xf>
    <xf numFmtId="0" fontId="1" fillId="5" borderId="25" xfId="0" applyFont="1" applyFill="1" applyBorder="1" applyAlignment="1">
      <alignment horizontal="right"/>
    </xf>
    <xf numFmtId="0" fontId="20" fillId="5" borderId="26" xfId="0" applyFont="1" applyFill="1" applyBorder="1" applyAlignment="1">
      <alignment/>
    </xf>
    <xf numFmtId="0" fontId="24" fillId="4" borderId="1" xfId="0" applyFont="1" applyFill="1" applyBorder="1" applyAlignment="1">
      <alignment/>
    </xf>
    <xf numFmtId="0" fontId="0" fillId="0" borderId="0" xfId="0" applyFont="1" applyAlignment="1">
      <alignment/>
    </xf>
    <xf numFmtId="0" fontId="15" fillId="0" borderId="0" xfId="20" applyFont="1" applyBorder="1">
      <alignment/>
      <protection/>
    </xf>
    <xf numFmtId="0" fontId="0" fillId="0" borderId="0" xfId="0" applyFont="1" applyBorder="1" applyAlignment="1">
      <alignment/>
    </xf>
    <xf numFmtId="0" fontId="25" fillId="0" borderId="27" xfId="0" applyFont="1" applyFill="1" applyBorder="1" applyAlignment="1">
      <alignment/>
    </xf>
    <xf numFmtId="0" fontId="11" fillId="0" borderId="28" xfId="0" applyFont="1" applyFill="1" applyBorder="1" applyAlignment="1">
      <alignment/>
    </xf>
    <xf numFmtId="0" fontId="11" fillId="0" borderId="28" xfId="0" applyFont="1" applyFill="1" applyBorder="1" applyAlignment="1">
      <alignment horizontal="center"/>
    </xf>
    <xf numFmtId="14" fontId="11" fillId="0" borderId="29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23" fillId="2" borderId="27" xfId="0" applyFont="1" applyFill="1" applyBorder="1" applyAlignment="1">
      <alignment horizontal="center" wrapText="1"/>
    </xf>
    <xf numFmtId="0" fontId="23" fillId="2" borderId="28" xfId="0" applyFont="1" applyFill="1" applyBorder="1" applyAlignment="1">
      <alignment horizontal="center" wrapText="1"/>
    </xf>
    <xf numFmtId="0" fontId="23" fillId="2" borderId="29" xfId="0" applyFont="1" applyFill="1" applyBorder="1" applyAlignment="1">
      <alignment horizontal="center" wrapText="1"/>
    </xf>
    <xf numFmtId="0" fontId="11" fillId="6" borderId="27" xfId="0" applyFont="1" applyFill="1" applyBorder="1" applyAlignment="1">
      <alignment horizontal="center"/>
    </xf>
    <xf numFmtId="0" fontId="11" fillId="6" borderId="28" xfId="0" applyFont="1" applyFill="1" applyBorder="1" applyAlignment="1">
      <alignment horizontal="center"/>
    </xf>
    <xf numFmtId="0" fontId="11" fillId="6" borderId="29" xfId="0" applyFont="1" applyFill="1" applyBorder="1" applyAlignment="1">
      <alignment horizontal="center"/>
    </xf>
    <xf numFmtId="14" fontId="9" fillId="4" borderId="5" xfId="0" applyNumberFormat="1" applyFont="1" applyFill="1" applyBorder="1" applyAlignment="1">
      <alignment horizontal="center"/>
    </xf>
    <xf numFmtId="0" fontId="22" fillId="2" borderId="27" xfId="0" applyFont="1" applyFill="1" applyBorder="1" applyAlignment="1">
      <alignment horizontal="center" wrapText="1"/>
    </xf>
    <xf numFmtId="0" fontId="22" fillId="2" borderId="28" xfId="0" applyFont="1" applyFill="1" applyBorder="1" applyAlignment="1">
      <alignment horizontal="center" wrapText="1"/>
    </xf>
    <xf numFmtId="0" fontId="22" fillId="2" borderId="29" xfId="0" applyFont="1" applyFill="1" applyBorder="1" applyAlignment="1">
      <alignment horizontal="center" wrapText="1"/>
    </xf>
    <xf numFmtId="0" fontId="22" fillId="2" borderId="4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14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 vertical="center" textRotation="180" wrapText="1"/>
    </xf>
    <xf numFmtId="0" fontId="15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1" fillId="5" borderId="0" xfId="0" applyFont="1" applyFill="1" applyAlignment="1">
      <alignment horizontal="center"/>
    </xf>
    <xf numFmtId="0" fontId="26" fillId="7" borderId="0" xfId="18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7" fillId="8" borderId="27" xfId="0" applyFont="1" applyFill="1" applyBorder="1" applyAlignment="1">
      <alignment horizontal="center"/>
    </xf>
    <xf numFmtId="0" fontId="27" fillId="8" borderId="29" xfId="0" applyFont="1" applyFill="1" applyBorder="1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12er2007ok2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</xdr:colOff>
      <xdr:row>0</xdr:row>
      <xdr:rowOff>0</xdr:rowOff>
    </xdr:from>
    <xdr:to>
      <xdr:col>10</xdr:col>
      <xdr:colOff>247650</xdr:colOff>
      <xdr:row>1</xdr:row>
      <xdr:rowOff>19050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0"/>
          <a:ext cx="561975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165</xdr:col>
      <xdr:colOff>200025</xdr:colOff>
      <xdr:row>0</xdr:row>
      <xdr:rowOff>0</xdr:rowOff>
    </xdr:from>
    <xdr:to>
      <xdr:col>165</xdr:col>
      <xdr:colOff>-2147483648</xdr:colOff>
      <xdr:row>0</xdr:row>
      <xdr:rowOff>504825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824900" y="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ertmitte.de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IV42"/>
  <sheetViews>
    <sheetView tabSelected="1" workbookViewId="0" topLeftCell="A1">
      <pane xSplit="12" ySplit="4" topLeftCell="CJ5" activePane="bottomRight" state="frozen"/>
      <selection pane="topLeft" activeCell="A1" sqref="A1"/>
      <selection pane="topRight" activeCell="M1" sqref="M1"/>
      <selection pane="bottomLeft" activeCell="A5" sqref="A5"/>
      <selection pane="bottomRight" activeCell="C5" sqref="C5"/>
    </sheetView>
  </sheetViews>
  <sheetFormatPr defaultColWidth="11.00390625" defaultRowHeight="14.25" zeroHeight="1"/>
  <cols>
    <col min="1" max="1" width="5.25390625" style="0" customWidth="1"/>
    <col min="2" max="2" width="2.00390625" style="0" customWidth="1"/>
    <col min="3" max="3" width="20.25390625" style="0" customWidth="1"/>
    <col min="4" max="5" width="3.50390625" style="0" customWidth="1"/>
    <col min="6" max="6" width="2.875" style="0" customWidth="1"/>
    <col min="7" max="7" width="3.125" style="0" customWidth="1"/>
    <col min="8" max="8" width="4.25390625" style="0" customWidth="1"/>
    <col min="9" max="9" width="4.75390625" style="0" customWidth="1"/>
    <col min="10" max="10" width="4.375" style="0" customWidth="1"/>
    <col min="11" max="11" width="4.25390625" style="0" customWidth="1"/>
    <col min="12" max="12" width="3.375" style="0" customWidth="1"/>
    <col min="13" max="13" width="0.12890625" style="0" customWidth="1"/>
    <col min="14" max="14" width="18.625" style="0" customWidth="1"/>
    <col min="15" max="15" width="18.00390625" style="0" customWidth="1"/>
    <col min="16" max="17" width="3.625" style="1" customWidth="1"/>
    <col min="18" max="21" width="3.625" style="1" hidden="1" customWidth="1"/>
    <col min="22" max="22" width="1.625" style="0" customWidth="1"/>
    <col min="23" max="24" width="18.625" style="0" customWidth="1"/>
    <col min="25" max="26" width="3.625" style="0" customWidth="1"/>
    <col min="27" max="27" width="7.50390625" style="0" hidden="1" customWidth="1"/>
    <col min="28" max="28" width="3.625" style="0" hidden="1" customWidth="1"/>
    <col min="29" max="29" width="2.00390625" style="0" hidden="1" customWidth="1"/>
    <col min="30" max="30" width="4.125" style="0" hidden="1" customWidth="1"/>
    <col min="31" max="31" width="1.625" style="0" customWidth="1"/>
    <col min="32" max="33" width="18.625" style="0" customWidth="1"/>
    <col min="34" max="35" width="3.625" style="0" customWidth="1"/>
    <col min="36" max="36" width="7.50390625" style="0" hidden="1" customWidth="1"/>
    <col min="37" max="37" width="3.625" style="0" hidden="1" customWidth="1"/>
    <col min="38" max="38" width="2.00390625" style="0" hidden="1" customWidth="1"/>
    <col min="39" max="39" width="4.125" style="0" hidden="1" customWidth="1"/>
    <col min="40" max="40" width="1.625" style="0" customWidth="1"/>
    <col min="41" max="42" width="18.625" style="0" customWidth="1"/>
    <col min="43" max="44" width="3.625" style="0" customWidth="1"/>
    <col min="45" max="48" width="3.625" style="0" hidden="1" customWidth="1"/>
    <col min="49" max="49" width="1.625" style="0" customWidth="1"/>
    <col min="50" max="51" width="18.625" style="0" customWidth="1"/>
    <col min="52" max="53" width="3.625" style="0" customWidth="1"/>
    <col min="54" max="57" width="3.625" style="0" hidden="1" customWidth="1"/>
    <col min="58" max="58" width="1.625" style="0" customWidth="1"/>
    <col min="59" max="60" width="18.625" style="0" customWidth="1"/>
    <col min="61" max="62" width="3.625" style="0" customWidth="1"/>
    <col min="63" max="66" width="3.625" style="0" hidden="1" customWidth="1"/>
    <col min="67" max="67" width="1.625" style="0" customWidth="1"/>
    <col min="68" max="69" width="18.625" style="0" customWidth="1"/>
    <col min="70" max="71" width="3.625" style="0" customWidth="1"/>
    <col min="72" max="75" width="3.625" style="0" hidden="1" customWidth="1"/>
    <col min="76" max="76" width="1.625" style="0" customWidth="1"/>
    <col min="77" max="78" width="18.625" style="0" customWidth="1"/>
    <col min="79" max="80" width="3.625" style="0" customWidth="1"/>
    <col min="81" max="84" width="3.625" style="0" hidden="1" customWidth="1"/>
    <col min="85" max="85" width="1.625" style="0" customWidth="1"/>
    <col min="86" max="87" width="18.625" style="0" customWidth="1"/>
    <col min="88" max="89" width="3.625" style="0" customWidth="1"/>
    <col min="90" max="93" width="3.625" style="0" hidden="1" customWidth="1"/>
    <col min="94" max="94" width="1.625" style="0" customWidth="1"/>
    <col min="95" max="96" width="18.625" style="0" customWidth="1"/>
    <col min="97" max="98" width="3.625" style="0" customWidth="1"/>
    <col min="99" max="102" width="3.625" style="0" hidden="1" customWidth="1"/>
    <col min="103" max="103" width="1.625" style="0" customWidth="1"/>
    <col min="104" max="105" width="18.625" style="0" customWidth="1"/>
    <col min="106" max="107" width="3.625" style="0" customWidth="1"/>
    <col min="108" max="111" width="3.625" style="0" hidden="1" customWidth="1"/>
    <col min="112" max="112" width="1.625" style="0" customWidth="1"/>
    <col min="113" max="114" width="18.625" style="0" customWidth="1"/>
    <col min="115" max="116" width="3.625" style="0" customWidth="1"/>
    <col min="117" max="120" width="3.625" style="0" hidden="1" customWidth="1"/>
    <col min="121" max="121" width="1.625" style="0" customWidth="1"/>
    <col min="122" max="122" width="18.625" style="0" hidden="1" customWidth="1"/>
    <col min="123" max="123" width="18.75390625" style="0" hidden="1" customWidth="1"/>
    <col min="124" max="129" width="3.625" style="0" hidden="1" customWidth="1"/>
    <col min="130" max="130" width="1.625" style="0" hidden="1" customWidth="1"/>
    <col min="131" max="132" width="18.625" style="0" hidden="1" customWidth="1"/>
    <col min="133" max="138" width="3.625" style="0" hidden="1" customWidth="1"/>
    <col min="139" max="139" width="1.625" style="0" hidden="1" customWidth="1"/>
    <col min="140" max="141" width="18.625" style="0" hidden="1" customWidth="1"/>
    <col min="142" max="147" width="3.625" style="0" hidden="1" customWidth="1"/>
    <col min="148" max="148" width="1.625" style="0" hidden="1" customWidth="1"/>
    <col min="149" max="150" width="18.625" style="0" hidden="1" customWidth="1"/>
    <col min="151" max="156" width="3.625" style="0" hidden="1" customWidth="1"/>
    <col min="157" max="157" width="1.625" style="0" hidden="1" customWidth="1"/>
    <col min="158" max="159" width="18.625" style="0" hidden="1" customWidth="1"/>
    <col min="160" max="165" width="3.625" style="0" hidden="1" customWidth="1"/>
    <col min="166" max="166" width="2.625" style="0" hidden="1" customWidth="1"/>
    <col min="167" max="168" width="18.625" style="0" hidden="1" customWidth="1"/>
    <col min="169" max="170" width="2.625" style="0" hidden="1" customWidth="1"/>
    <col min="171" max="171" width="1.625" style="0" hidden="1" customWidth="1"/>
    <col min="172" max="173" width="18.625" style="0" hidden="1" customWidth="1"/>
    <col min="174" max="175" width="2.625" style="0" hidden="1" customWidth="1"/>
    <col min="176" max="176" width="1.625" style="0" hidden="1" customWidth="1"/>
    <col min="177" max="178" width="18.625" style="0" hidden="1" customWidth="1"/>
    <col min="179" max="180" width="2.625" style="0" hidden="1" customWidth="1"/>
    <col min="181" max="181" width="1.625" style="0" hidden="1" customWidth="1"/>
    <col min="182" max="183" width="18.625" style="0" hidden="1" customWidth="1"/>
    <col min="184" max="185" width="2.625" style="0" hidden="1" customWidth="1"/>
    <col min="186" max="186" width="1.625" style="0" hidden="1" customWidth="1"/>
    <col min="187" max="188" width="18.625" style="0" hidden="1" customWidth="1"/>
    <col min="189" max="190" width="2.625" style="0" hidden="1" customWidth="1"/>
    <col min="191" max="191" width="1.625" style="0" hidden="1" customWidth="1"/>
    <col min="192" max="193" width="18.625" style="0" hidden="1" customWidth="1"/>
    <col min="194" max="195" width="2.625" style="0" hidden="1" customWidth="1"/>
    <col min="196" max="196" width="1.625" style="0" hidden="1" customWidth="1"/>
    <col min="197" max="198" width="18.625" style="0" hidden="1" customWidth="1"/>
    <col min="199" max="200" width="2.625" style="0" hidden="1" customWidth="1"/>
    <col min="201" max="201" width="1.625" style="0" hidden="1" customWidth="1"/>
    <col min="202" max="203" width="18.625" style="0" hidden="1" customWidth="1"/>
    <col min="204" max="205" width="2.625" style="0" hidden="1" customWidth="1"/>
    <col min="206" max="206" width="1.625" style="0" hidden="1" customWidth="1"/>
    <col min="207" max="208" width="18.625" style="0" hidden="1" customWidth="1"/>
    <col min="209" max="210" width="2.625" style="0" hidden="1" customWidth="1"/>
    <col min="211" max="211" width="1.625" style="0" hidden="1" customWidth="1"/>
    <col min="212" max="213" width="18.625" style="0" hidden="1" customWidth="1"/>
    <col min="214" max="215" width="2.625" style="0" hidden="1" customWidth="1"/>
    <col min="216" max="216" width="1.625" style="0" hidden="1" customWidth="1"/>
    <col min="217" max="218" width="18.625" style="0" hidden="1" customWidth="1"/>
    <col min="219" max="220" width="2.625" style="0" hidden="1" customWidth="1"/>
    <col min="221" max="221" width="1.625" style="0" hidden="1" customWidth="1"/>
    <col min="222" max="223" width="18.625" style="0" hidden="1" customWidth="1"/>
    <col min="224" max="225" width="2.625" style="0" hidden="1" customWidth="1"/>
    <col min="226" max="226" width="1.625" style="0" hidden="1" customWidth="1"/>
    <col min="227" max="228" width="18.625" style="0" hidden="1" customWidth="1"/>
    <col min="229" max="230" width="2.625" style="0" hidden="1" customWidth="1"/>
    <col min="231" max="231" width="1.625" style="0" hidden="1" customWidth="1"/>
    <col min="232" max="233" width="18.625" style="0" hidden="1" customWidth="1"/>
    <col min="234" max="235" width="2.625" style="0" hidden="1" customWidth="1"/>
    <col min="236" max="236" width="1.625" style="0" hidden="1" customWidth="1"/>
    <col min="237" max="238" width="20.625" style="0" hidden="1" customWidth="1"/>
    <col min="239" max="240" width="2.625" style="0" hidden="1" customWidth="1"/>
    <col min="241" max="241" width="1.625" style="0" hidden="1" customWidth="1"/>
    <col min="242" max="243" width="18.625" style="0" hidden="1" customWidth="1"/>
    <col min="244" max="245" width="2.625" style="0" hidden="1" customWidth="1"/>
    <col min="246" max="246" width="1.625" style="0" hidden="1" customWidth="1"/>
    <col min="247" max="248" width="18.625" style="0" hidden="1" customWidth="1"/>
    <col min="249" max="250" width="2.625" style="0" hidden="1" customWidth="1"/>
    <col min="251" max="251" width="1.875" style="0" hidden="1" customWidth="1"/>
    <col min="252" max="16384" width="0" style="0" hidden="1" customWidth="1"/>
  </cols>
  <sheetData>
    <row r="1" spans="1:255" s="21" customFormat="1" ht="45.75" customHeight="1">
      <c r="A1" s="161" t="s">
        <v>62</v>
      </c>
      <c r="B1" s="161"/>
      <c r="C1" s="161"/>
      <c r="D1" s="161"/>
      <c r="E1" s="161"/>
      <c r="F1" s="161"/>
      <c r="G1" s="161"/>
      <c r="H1" s="161"/>
      <c r="I1" s="161"/>
      <c r="J1" s="11"/>
      <c r="K1" s="162" t="s">
        <v>26</v>
      </c>
      <c r="L1" s="162"/>
      <c r="M1" s="162"/>
      <c r="N1" s="163" t="s">
        <v>31</v>
      </c>
      <c r="O1" s="22"/>
      <c r="P1" s="159"/>
      <c r="Q1" s="159"/>
      <c r="R1" s="159"/>
      <c r="S1" s="159"/>
      <c r="T1" s="159"/>
      <c r="U1" s="159"/>
      <c r="V1" s="159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  <c r="BX1" s="160"/>
      <c r="BY1" s="160"/>
      <c r="BZ1" s="160"/>
      <c r="CA1" s="160"/>
      <c r="CB1" s="160"/>
      <c r="CC1" s="160"/>
      <c r="CD1" s="160"/>
      <c r="CE1" s="160"/>
      <c r="CF1" s="160"/>
      <c r="CG1" s="160"/>
      <c r="CH1" s="160"/>
      <c r="CI1" s="160"/>
      <c r="CJ1" s="160"/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  <c r="CV1" s="160"/>
      <c r="CW1" s="160"/>
      <c r="CX1" s="160"/>
      <c r="CY1" s="160"/>
      <c r="CZ1" s="160"/>
      <c r="DA1" s="160"/>
      <c r="DB1" s="160"/>
      <c r="DC1" s="160"/>
      <c r="DD1" s="160"/>
      <c r="DE1" s="160"/>
      <c r="DF1" s="160"/>
      <c r="DG1" s="160"/>
      <c r="DH1" s="160"/>
      <c r="DI1" s="160"/>
      <c r="DJ1" s="160"/>
      <c r="DK1" s="160"/>
      <c r="DL1" s="160"/>
      <c r="DM1" s="160"/>
      <c r="DN1" s="160"/>
      <c r="DO1" s="160"/>
      <c r="DP1" s="160"/>
      <c r="DQ1" s="160"/>
      <c r="DR1" s="160"/>
      <c r="DS1" s="160"/>
      <c r="DT1" s="160"/>
      <c r="DU1" s="160"/>
      <c r="DV1" s="160"/>
      <c r="DW1" s="160"/>
      <c r="DX1" s="160"/>
      <c r="DY1" s="160"/>
      <c r="DZ1" s="160"/>
      <c r="EA1" s="160"/>
      <c r="EB1" s="160"/>
      <c r="EC1" s="160"/>
      <c r="ED1" s="160"/>
      <c r="EE1" s="160"/>
      <c r="EF1" s="160"/>
      <c r="EG1" s="160"/>
      <c r="EH1" s="160"/>
      <c r="EI1" s="160"/>
      <c r="EJ1" s="167"/>
      <c r="EK1" s="167"/>
      <c r="EL1" s="167"/>
      <c r="EM1" s="167"/>
      <c r="EN1" s="167"/>
      <c r="EO1" s="167"/>
      <c r="EP1" s="167"/>
      <c r="EQ1" s="167"/>
      <c r="ER1" s="167"/>
      <c r="ES1" s="167"/>
      <c r="ET1" s="167"/>
      <c r="EU1" s="167"/>
      <c r="EV1" s="167"/>
      <c r="EW1" s="167"/>
      <c r="EX1" s="167"/>
      <c r="EY1" s="167"/>
      <c r="EZ1" s="167"/>
      <c r="FA1" s="167"/>
      <c r="FB1" s="24"/>
      <c r="FC1" s="25"/>
      <c r="FD1" s="26"/>
      <c r="FE1" s="26"/>
      <c r="FF1" s="26"/>
      <c r="FG1" s="26"/>
      <c r="FH1" s="26"/>
      <c r="FI1" s="26"/>
      <c r="FJ1" s="27"/>
      <c r="IR1" s="26"/>
      <c r="IS1" s="26"/>
      <c r="IT1" s="26"/>
      <c r="IU1" s="26"/>
    </row>
    <row r="2" spans="1:166" s="21" customFormat="1" ht="48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164"/>
      <c r="O2" s="23" t="s">
        <v>25</v>
      </c>
      <c r="P2" s="159"/>
      <c r="Q2" s="159"/>
      <c r="R2" s="159"/>
      <c r="S2" s="159"/>
      <c r="T2" s="159"/>
      <c r="U2" s="159"/>
      <c r="V2" s="159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160"/>
      <c r="CS2" s="160"/>
      <c r="CT2" s="160"/>
      <c r="CU2" s="160"/>
      <c r="CV2" s="160"/>
      <c r="CW2" s="160"/>
      <c r="CX2" s="160"/>
      <c r="CY2" s="160"/>
      <c r="CZ2" s="160"/>
      <c r="DA2" s="160"/>
      <c r="DB2" s="160"/>
      <c r="DC2" s="160"/>
      <c r="DD2" s="160"/>
      <c r="DE2" s="160"/>
      <c r="DF2" s="160"/>
      <c r="DG2" s="160"/>
      <c r="DH2" s="160"/>
      <c r="DI2" s="160"/>
      <c r="DJ2" s="160"/>
      <c r="DK2" s="160"/>
      <c r="DL2" s="160"/>
      <c r="DM2" s="160"/>
      <c r="DN2" s="160"/>
      <c r="DO2" s="160"/>
      <c r="DP2" s="160"/>
      <c r="DQ2" s="160"/>
      <c r="DR2" s="160"/>
      <c r="DS2" s="160"/>
      <c r="DT2" s="160"/>
      <c r="DU2" s="160"/>
      <c r="DV2" s="160"/>
      <c r="DW2" s="160"/>
      <c r="DX2" s="160"/>
      <c r="DY2" s="160"/>
      <c r="DZ2" s="160"/>
      <c r="EA2" s="160"/>
      <c r="EB2" s="160"/>
      <c r="EC2" s="160"/>
      <c r="ED2" s="160"/>
      <c r="EE2" s="160"/>
      <c r="EF2" s="160"/>
      <c r="EG2" s="160"/>
      <c r="EH2" s="160"/>
      <c r="EI2" s="160"/>
      <c r="EJ2" s="167"/>
      <c r="EK2" s="167"/>
      <c r="EL2" s="167"/>
      <c r="EM2" s="167"/>
      <c r="EN2" s="167"/>
      <c r="EO2" s="167"/>
      <c r="EP2" s="167"/>
      <c r="EQ2" s="167"/>
      <c r="ER2" s="167"/>
      <c r="ES2" s="167"/>
      <c r="ET2" s="167"/>
      <c r="EU2" s="167"/>
      <c r="EV2" s="167"/>
      <c r="EW2" s="167"/>
      <c r="EX2" s="167"/>
      <c r="EY2" s="167"/>
      <c r="EZ2" s="167"/>
      <c r="FA2" s="167"/>
      <c r="FB2" s="167"/>
      <c r="FC2" s="167"/>
      <c r="FD2" s="167"/>
      <c r="FE2" s="167"/>
      <c r="FF2" s="167"/>
      <c r="FG2" s="167"/>
      <c r="FH2" s="167"/>
      <c r="FI2" s="167"/>
      <c r="FJ2" s="27"/>
    </row>
    <row r="3" spans="1:166" s="11" customFormat="1" ht="18.75" customHeight="1">
      <c r="A3" s="165" t="s">
        <v>60</v>
      </c>
      <c r="B3" s="165"/>
      <c r="C3" s="165"/>
      <c r="D3" s="165"/>
      <c r="E3" s="166" t="s">
        <v>61</v>
      </c>
      <c r="F3" s="166"/>
      <c r="G3" s="166"/>
      <c r="H3" s="166"/>
      <c r="I3" s="166"/>
      <c r="J3" s="166"/>
      <c r="K3" s="166"/>
      <c r="L3" s="166"/>
      <c r="M3" s="35"/>
      <c r="N3" s="38"/>
      <c r="O3" s="39"/>
      <c r="P3" s="159"/>
      <c r="Q3" s="159"/>
      <c r="R3" s="159"/>
      <c r="S3" s="159"/>
      <c r="T3" s="159"/>
      <c r="U3" s="159"/>
      <c r="V3" s="159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0"/>
      <c r="CT3" s="160"/>
      <c r="CU3" s="160"/>
      <c r="CV3" s="160"/>
      <c r="CW3" s="160"/>
      <c r="CX3" s="160"/>
      <c r="CY3" s="160"/>
      <c r="CZ3" s="160"/>
      <c r="DA3" s="160"/>
      <c r="DB3" s="160"/>
      <c r="DC3" s="160"/>
      <c r="DD3" s="160"/>
      <c r="DE3" s="160"/>
      <c r="DF3" s="160"/>
      <c r="DG3" s="160"/>
      <c r="DH3" s="160"/>
      <c r="DI3" s="160"/>
      <c r="DJ3" s="160"/>
      <c r="DK3" s="160"/>
      <c r="DL3" s="160"/>
      <c r="DM3" s="160"/>
      <c r="DN3" s="160"/>
      <c r="DO3" s="160"/>
      <c r="DP3" s="160"/>
      <c r="DQ3" s="160"/>
      <c r="DR3" s="160"/>
      <c r="DS3" s="160"/>
      <c r="DT3" s="160"/>
      <c r="DU3" s="160"/>
      <c r="DV3" s="160"/>
      <c r="DW3" s="160"/>
      <c r="DX3" s="160"/>
      <c r="DY3" s="160"/>
      <c r="DZ3" s="160"/>
      <c r="EA3" s="160"/>
      <c r="EB3" s="160"/>
      <c r="EC3" s="160"/>
      <c r="ED3" s="160"/>
      <c r="EE3" s="160"/>
      <c r="EF3" s="160"/>
      <c r="EG3" s="160"/>
      <c r="EH3" s="160"/>
      <c r="EI3" s="160"/>
      <c r="EJ3" s="167"/>
      <c r="EK3" s="167"/>
      <c r="EL3" s="167"/>
      <c r="EM3" s="167"/>
      <c r="EN3" s="167"/>
      <c r="EO3" s="167"/>
      <c r="EP3" s="167"/>
      <c r="EQ3" s="167"/>
      <c r="ER3" s="167"/>
      <c r="ES3" s="167"/>
      <c r="ET3" s="167"/>
      <c r="EU3" s="167"/>
      <c r="EV3" s="167"/>
      <c r="EW3" s="167"/>
      <c r="EX3" s="167"/>
      <c r="EY3" s="167"/>
      <c r="EZ3" s="167"/>
      <c r="FA3" s="167"/>
      <c r="FB3" s="167"/>
      <c r="FC3" s="167"/>
      <c r="FD3" s="167"/>
      <c r="FE3" s="167"/>
      <c r="FF3" s="167"/>
      <c r="FG3" s="167"/>
      <c r="FH3" s="167"/>
      <c r="FI3" s="167"/>
      <c r="FJ3" s="16"/>
    </row>
    <row r="4" spans="1:166" s="35" customFormat="1" ht="15" customHeight="1" thickBot="1">
      <c r="A4" s="63" t="s">
        <v>11</v>
      </c>
      <c r="B4" s="63"/>
      <c r="C4" s="63" t="s">
        <v>0</v>
      </c>
      <c r="D4" s="64" t="s">
        <v>10</v>
      </c>
      <c r="E4" s="64" t="s">
        <v>6</v>
      </c>
      <c r="F4" s="64" t="s">
        <v>12</v>
      </c>
      <c r="G4" s="64" t="s">
        <v>7</v>
      </c>
      <c r="H4" s="64" t="s">
        <v>13</v>
      </c>
      <c r="I4" s="64" t="s">
        <v>14</v>
      </c>
      <c r="J4" s="63" t="s">
        <v>9</v>
      </c>
      <c r="K4" s="63" t="s">
        <v>32</v>
      </c>
      <c r="L4" s="65"/>
      <c r="M4" s="66" t="s">
        <v>28</v>
      </c>
      <c r="N4" s="67" t="s">
        <v>1</v>
      </c>
      <c r="O4" s="68" t="s">
        <v>37</v>
      </c>
      <c r="P4" s="67"/>
      <c r="Q4" s="67"/>
      <c r="R4" s="67" t="s">
        <v>15</v>
      </c>
      <c r="S4" s="67"/>
      <c r="T4" s="67" t="s">
        <v>16</v>
      </c>
      <c r="U4" s="67" t="s">
        <v>8</v>
      </c>
      <c r="V4" s="67"/>
      <c r="W4" s="69" t="s">
        <v>1</v>
      </c>
      <c r="X4" s="68" t="str">
        <f>+O4</f>
        <v>bis 04.05.08</v>
      </c>
      <c r="Y4" s="67"/>
      <c r="Z4" s="67"/>
      <c r="AA4" s="67" t="s">
        <v>15</v>
      </c>
      <c r="AB4" s="67"/>
      <c r="AC4" s="67" t="s">
        <v>16</v>
      </c>
      <c r="AD4" s="67" t="s">
        <v>8</v>
      </c>
      <c r="AE4" s="42"/>
      <c r="AF4" s="67" t="s">
        <v>2</v>
      </c>
      <c r="AG4" s="69" t="s">
        <v>38</v>
      </c>
      <c r="AH4" s="67"/>
      <c r="AI4" s="67"/>
      <c r="AJ4" s="67" t="s">
        <v>15</v>
      </c>
      <c r="AK4" s="67"/>
      <c r="AL4" s="67" t="s">
        <v>16</v>
      </c>
      <c r="AM4" s="67" t="s">
        <v>8</v>
      </c>
      <c r="AN4" s="67"/>
      <c r="AO4" s="67" t="s">
        <v>2</v>
      </c>
      <c r="AP4" s="68" t="str">
        <f>+AG4</f>
        <v>05.05. bis 08.06.08</v>
      </c>
      <c r="AQ4" s="67"/>
      <c r="AR4" s="67"/>
      <c r="AS4" s="67" t="s">
        <v>15</v>
      </c>
      <c r="AT4" s="67"/>
      <c r="AU4" s="67" t="s">
        <v>16</v>
      </c>
      <c r="AV4" s="67" t="s">
        <v>8</v>
      </c>
      <c r="AW4" s="42"/>
      <c r="AX4" s="67" t="s">
        <v>3</v>
      </c>
      <c r="AY4" s="69" t="s">
        <v>39</v>
      </c>
      <c r="AZ4" s="67"/>
      <c r="BA4" s="67"/>
      <c r="BB4" s="67" t="s">
        <v>15</v>
      </c>
      <c r="BC4" s="67"/>
      <c r="BD4" s="67" t="s">
        <v>16</v>
      </c>
      <c r="BE4" s="67" t="s">
        <v>8</v>
      </c>
      <c r="BF4" s="67"/>
      <c r="BG4" s="67" t="s">
        <v>3</v>
      </c>
      <c r="BH4" s="68" t="str">
        <f>+AY4</f>
        <v>10.06. bis 29.06.08</v>
      </c>
      <c r="BI4" s="67"/>
      <c r="BJ4" s="67"/>
      <c r="BK4" s="67" t="s">
        <v>15</v>
      </c>
      <c r="BL4" s="67"/>
      <c r="BM4" s="67" t="s">
        <v>16</v>
      </c>
      <c r="BN4" s="67" t="s">
        <v>8</v>
      </c>
      <c r="BO4" s="42"/>
      <c r="BP4" s="67" t="s">
        <v>4</v>
      </c>
      <c r="BQ4" s="69" t="s">
        <v>40</v>
      </c>
      <c r="BR4" s="67"/>
      <c r="BS4" s="67"/>
      <c r="BT4" s="67" t="s">
        <v>15</v>
      </c>
      <c r="BU4" s="67"/>
      <c r="BV4" s="67" t="s">
        <v>16</v>
      </c>
      <c r="BW4" s="67" t="s">
        <v>8</v>
      </c>
      <c r="BX4" s="67"/>
      <c r="BY4" s="67" t="s">
        <v>4</v>
      </c>
      <c r="BZ4" s="68" t="str">
        <f>+BQ4</f>
        <v>04.08. bis 31.08.08</v>
      </c>
      <c r="CA4" s="67"/>
      <c r="CB4" s="67"/>
      <c r="CC4" s="67" t="s">
        <v>15</v>
      </c>
      <c r="CD4" s="67"/>
      <c r="CE4" s="67" t="s">
        <v>16</v>
      </c>
      <c r="CF4" s="67" t="s">
        <v>8</v>
      </c>
      <c r="CG4" s="42"/>
      <c r="CH4" s="67" t="s">
        <v>5</v>
      </c>
      <c r="CI4" s="67" t="s">
        <v>41</v>
      </c>
      <c r="CJ4" s="67"/>
      <c r="CK4" s="67"/>
      <c r="CL4" s="67" t="s">
        <v>15</v>
      </c>
      <c r="CM4" s="67"/>
      <c r="CN4" s="67" t="s">
        <v>16</v>
      </c>
      <c r="CO4" s="67" t="s">
        <v>8</v>
      </c>
      <c r="CP4" s="67"/>
      <c r="CQ4" s="67" t="s">
        <v>5</v>
      </c>
      <c r="CR4" s="68" t="str">
        <f>+CI4</f>
        <v>01.09.08 bis 30.09.08</v>
      </c>
      <c r="CS4" s="67"/>
      <c r="CT4" s="67"/>
      <c r="CU4" s="67" t="s">
        <v>15</v>
      </c>
      <c r="CV4" s="67"/>
      <c r="CW4" s="67" t="s">
        <v>16</v>
      </c>
      <c r="CX4" s="67" t="s">
        <v>8</v>
      </c>
      <c r="CY4" s="42"/>
      <c r="CZ4" s="67" t="s">
        <v>33</v>
      </c>
      <c r="DA4" s="152" t="s">
        <v>67</v>
      </c>
      <c r="DB4" s="152"/>
      <c r="DC4" s="152"/>
      <c r="DD4" s="67" t="s">
        <v>15</v>
      </c>
      <c r="DE4" s="67"/>
      <c r="DF4" s="67" t="s">
        <v>16</v>
      </c>
      <c r="DG4" s="67" t="s">
        <v>8</v>
      </c>
      <c r="DH4" s="67"/>
      <c r="DI4" s="67"/>
      <c r="DJ4" s="67"/>
      <c r="DK4" s="67"/>
      <c r="DL4" s="67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28"/>
      <c r="EK4" s="28"/>
      <c r="EL4" s="28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30"/>
      <c r="FD4" s="30"/>
      <c r="FE4" s="30"/>
      <c r="FF4" s="30"/>
      <c r="FG4" s="30"/>
      <c r="FH4" s="31"/>
      <c r="FI4" s="30"/>
      <c r="FJ4" s="30"/>
    </row>
    <row r="5" spans="1:166" s="11" customFormat="1" ht="18" customHeight="1">
      <c r="A5" s="70">
        <v>1</v>
      </c>
      <c r="B5" s="82"/>
      <c r="C5" s="71" t="s">
        <v>24</v>
      </c>
      <c r="D5" s="72">
        <v>11</v>
      </c>
      <c r="E5" s="72">
        <v>9</v>
      </c>
      <c r="F5" s="72">
        <v>0</v>
      </c>
      <c r="G5" s="72">
        <v>2</v>
      </c>
      <c r="H5" s="72">
        <v>34</v>
      </c>
      <c r="I5" s="72">
        <v>12</v>
      </c>
      <c r="J5" s="73">
        <f aca="true" t="shared" si="0" ref="J5:J21">H5-I5</f>
        <v>22</v>
      </c>
      <c r="K5" s="83">
        <v>27</v>
      </c>
      <c r="L5" s="84"/>
      <c r="M5" s="102">
        <f>+K5/D5</f>
        <v>2.4545454545454546</v>
      </c>
      <c r="N5" s="14" t="s">
        <v>17</v>
      </c>
      <c r="O5" s="137" t="s">
        <v>24</v>
      </c>
      <c r="P5" s="48">
        <v>0</v>
      </c>
      <c r="Q5" s="49">
        <v>1</v>
      </c>
      <c r="R5" s="50"/>
      <c r="S5" s="50"/>
      <c r="T5" s="50"/>
      <c r="U5" s="51"/>
      <c r="V5" s="19"/>
      <c r="W5" s="14" t="s">
        <v>21</v>
      </c>
      <c r="X5" s="13" t="s">
        <v>23</v>
      </c>
      <c r="Y5" s="48">
        <v>4</v>
      </c>
      <c r="Z5" s="49">
        <v>2</v>
      </c>
      <c r="AA5" s="50"/>
      <c r="AB5" s="50"/>
      <c r="AC5" s="50"/>
      <c r="AD5" s="51"/>
      <c r="AE5" s="19"/>
      <c r="AF5" s="14" t="s">
        <v>36</v>
      </c>
      <c r="AG5" s="13" t="s">
        <v>21</v>
      </c>
      <c r="AH5" s="48">
        <v>1</v>
      </c>
      <c r="AI5" s="49">
        <v>3</v>
      </c>
      <c r="AJ5" s="50"/>
      <c r="AK5" s="50"/>
      <c r="AL5" s="50"/>
      <c r="AM5" s="51"/>
      <c r="AN5" s="19"/>
      <c r="AO5" s="121" t="s">
        <v>29</v>
      </c>
      <c r="AP5" s="13" t="s">
        <v>19</v>
      </c>
      <c r="AQ5" s="48">
        <v>7</v>
      </c>
      <c r="AR5" s="49">
        <v>1</v>
      </c>
      <c r="AS5" s="50"/>
      <c r="AT5" s="50"/>
      <c r="AU5" s="50"/>
      <c r="AV5" s="51"/>
      <c r="AW5" s="19"/>
      <c r="AX5" s="14" t="s">
        <v>17</v>
      </c>
      <c r="AY5" s="137" t="s">
        <v>19</v>
      </c>
      <c r="AZ5" s="48">
        <v>4</v>
      </c>
      <c r="BA5" s="49">
        <v>2</v>
      </c>
      <c r="BB5" s="50"/>
      <c r="BC5" s="50"/>
      <c r="BD5" s="50"/>
      <c r="BE5" s="51"/>
      <c r="BF5" s="19"/>
      <c r="BG5" s="121" t="s">
        <v>22</v>
      </c>
      <c r="BH5" s="13" t="s">
        <v>21</v>
      </c>
      <c r="BI5" s="48">
        <v>0</v>
      </c>
      <c r="BJ5" s="49">
        <v>0</v>
      </c>
      <c r="BK5" s="50"/>
      <c r="BL5" s="50"/>
      <c r="BM5" s="50"/>
      <c r="BN5" s="51"/>
      <c r="BO5" s="19"/>
      <c r="BP5" s="14" t="s">
        <v>29</v>
      </c>
      <c r="BQ5" s="13" t="s">
        <v>18</v>
      </c>
      <c r="BR5" s="48">
        <v>3</v>
      </c>
      <c r="BS5" s="49">
        <v>3</v>
      </c>
      <c r="BT5" s="30"/>
      <c r="BU5" s="30"/>
      <c r="BV5" s="30"/>
      <c r="BW5" s="52"/>
      <c r="BX5" s="16"/>
      <c r="BY5" s="14" t="s">
        <v>24</v>
      </c>
      <c r="BZ5" s="13" t="s">
        <v>19</v>
      </c>
      <c r="CA5" s="48">
        <v>2</v>
      </c>
      <c r="CB5" s="49">
        <v>1</v>
      </c>
      <c r="CC5" s="30"/>
      <c r="CD5" s="30"/>
      <c r="CE5" s="30"/>
      <c r="CF5" s="52"/>
      <c r="CG5" s="16"/>
      <c r="CH5" s="14" t="s">
        <v>17</v>
      </c>
      <c r="CI5" s="137" t="s">
        <v>22</v>
      </c>
      <c r="CJ5" s="48">
        <v>2</v>
      </c>
      <c r="CK5" s="49">
        <v>0</v>
      </c>
      <c r="CL5" s="30"/>
      <c r="CM5" s="30"/>
      <c r="CN5" s="30"/>
      <c r="CO5" s="52"/>
      <c r="CP5" s="16"/>
      <c r="CQ5" s="14" t="s">
        <v>19</v>
      </c>
      <c r="CR5" s="137" t="s">
        <v>20</v>
      </c>
      <c r="CS5" s="48">
        <v>2</v>
      </c>
      <c r="CT5" s="49">
        <v>2</v>
      </c>
      <c r="CU5" s="50"/>
      <c r="CV5" s="50"/>
      <c r="CW5" s="50"/>
      <c r="CX5" s="51"/>
      <c r="CY5" s="19"/>
      <c r="CZ5" s="121" t="s">
        <v>17</v>
      </c>
      <c r="DA5" s="13" t="s">
        <v>30</v>
      </c>
      <c r="DB5" s="48">
        <v>3</v>
      </c>
      <c r="DC5" s="49">
        <v>2</v>
      </c>
      <c r="DD5" s="35"/>
      <c r="DE5" s="35"/>
      <c r="DF5" s="35"/>
      <c r="DG5" s="53"/>
      <c r="DH5" s="19"/>
      <c r="DI5" s="94"/>
      <c r="DJ5" s="95"/>
      <c r="DK5" s="96"/>
      <c r="DL5" s="97"/>
      <c r="DM5" s="35"/>
      <c r="DN5" s="35"/>
      <c r="DO5" s="35"/>
      <c r="DP5" s="53"/>
      <c r="DQ5" s="19"/>
      <c r="DR5" s="10"/>
      <c r="DT5" s="54"/>
      <c r="DU5" s="54"/>
      <c r="DV5" s="35"/>
      <c r="DW5" s="35"/>
      <c r="DX5" s="35"/>
      <c r="DY5" s="53"/>
      <c r="DZ5" s="19"/>
      <c r="EA5" s="10"/>
      <c r="EC5" s="54"/>
      <c r="ED5" s="54"/>
      <c r="EE5" s="35"/>
      <c r="EF5" s="35"/>
      <c r="EG5" s="35"/>
      <c r="EH5" s="53"/>
      <c r="EI5" s="19"/>
      <c r="EJ5" s="12"/>
      <c r="EK5" s="12"/>
      <c r="EL5" s="12"/>
      <c r="EM5" s="12"/>
      <c r="EN5" s="28"/>
      <c r="EO5" s="28"/>
      <c r="EP5" s="28"/>
      <c r="EQ5" s="32"/>
      <c r="ER5" s="16"/>
      <c r="ES5" s="12"/>
      <c r="ET5" s="12"/>
      <c r="EU5" s="9"/>
      <c r="EV5" s="9"/>
      <c r="EW5" s="28"/>
      <c r="EX5" s="28"/>
      <c r="EY5" s="28"/>
      <c r="EZ5" s="32"/>
      <c r="FA5" s="16"/>
      <c r="FB5" s="12"/>
      <c r="FC5" s="12"/>
      <c r="FD5" s="9"/>
      <c r="FE5" s="9"/>
      <c r="FF5" s="28"/>
      <c r="FG5" s="28"/>
      <c r="FH5" s="28">
        <v>2</v>
      </c>
      <c r="FI5" s="32">
        <f>IF(FE5="",0,IF(FG5="",0,IF(AND(FD5=FF5,FE5=FG5),3,IF(AND(FD5-FE5=0,FF5-FG5=0),1,IF(FD5-FE5=FF5-FG5,2,IF(AND(FD5-FE5&gt;0,FF5-FG5&gt;0),1,IF(AND(FD5-FE5&lt;0,FF5-FG5&lt;0),1,0))))))*FH5)</f>
        <v>0</v>
      </c>
      <c r="FJ5" s="16"/>
    </row>
    <row r="6" spans="1:166" s="11" customFormat="1" ht="18">
      <c r="A6" s="130">
        <v>2</v>
      </c>
      <c r="B6" s="131"/>
      <c r="C6" s="132" t="s">
        <v>18</v>
      </c>
      <c r="D6" s="133">
        <v>11</v>
      </c>
      <c r="E6" s="133">
        <v>8</v>
      </c>
      <c r="F6" s="133">
        <v>2</v>
      </c>
      <c r="G6" s="133">
        <v>1</v>
      </c>
      <c r="H6" s="133">
        <v>46</v>
      </c>
      <c r="I6" s="133">
        <v>14</v>
      </c>
      <c r="J6" s="134">
        <f t="shared" si="0"/>
        <v>32</v>
      </c>
      <c r="K6" s="135">
        <v>26</v>
      </c>
      <c r="L6" s="136"/>
      <c r="M6" s="92">
        <f aca="true" t="shared" si="1" ref="M6:M16">+K6/D6</f>
        <v>2.3636363636363638</v>
      </c>
      <c r="N6" s="123" t="s">
        <v>17</v>
      </c>
      <c r="O6" s="124" t="s">
        <v>29</v>
      </c>
      <c r="P6" s="55">
        <v>2</v>
      </c>
      <c r="Q6" s="56">
        <v>1</v>
      </c>
      <c r="R6" s="50"/>
      <c r="S6" s="50"/>
      <c r="T6" s="50"/>
      <c r="U6" s="51"/>
      <c r="V6" s="19"/>
      <c r="W6" s="123" t="s">
        <v>21</v>
      </c>
      <c r="X6" s="128" t="s">
        <v>18</v>
      </c>
      <c r="Y6" s="55">
        <v>2</v>
      </c>
      <c r="Z6" s="56">
        <v>0</v>
      </c>
      <c r="AA6" s="50"/>
      <c r="AB6" s="50"/>
      <c r="AC6" s="50"/>
      <c r="AD6" s="51"/>
      <c r="AE6" s="19"/>
      <c r="AF6" s="129" t="s">
        <v>36</v>
      </c>
      <c r="AG6" s="124" t="s">
        <v>27</v>
      </c>
      <c r="AH6" s="55">
        <v>1</v>
      </c>
      <c r="AI6" s="56">
        <v>0</v>
      </c>
      <c r="AJ6" s="50"/>
      <c r="AK6" s="50"/>
      <c r="AL6" s="50"/>
      <c r="AM6" s="51"/>
      <c r="AN6" s="19"/>
      <c r="AO6" s="123" t="s">
        <v>29</v>
      </c>
      <c r="AP6" s="124" t="s">
        <v>30</v>
      </c>
      <c r="AQ6" s="55">
        <v>3</v>
      </c>
      <c r="AR6" s="56">
        <v>0</v>
      </c>
      <c r="AS6" s="50"/>
      <c r="AT6" s="50"/>
      <c r="AU6" s="50"/>
      <c r="AV6" s="51"/>
      <c r="AW6" s="19"/>
      <c r="AX6" s="123" t="s">
        <v>17</v>
      </c>
      <c r="AY6" s="124" t="s">
        <v>27</v>
      </c>
      <c r="AZ6" s="55">
        <v>1</v>
      </c>
      <c r="BA6" s="56">
        <v>1</v>
      </c>
      <c r="BB6" s="50"/>
      <c r="BC6" s="50"/>
      <c r="BD6" s="50"/>
      <c r="BE6" s="51"/>
      <c r="BF6" s="19"/>
      <c r="BG6" s="123" t="s">
        <v>22</v>
      </c>
      <c r="BH6" s="124" t="s">
        <v>30</v>
      </c>
      <c r="BI6" s="55">
        <v>2</v>
      </c>
      <c r="BJ6" s="56">
        <v>1</v>
      </c>
      <c r="BK6" s="50"/>
      <c r="BL6" s="50"/>
      <c r="BM6" s="50"/>
      <c r="BN6" s="51"/>
      <c r="BO6" s="19"/>
      <c r="BP6" s="123" t="s">
        <v>29</v>
      </c>
      <c r="BQ6" s="128" t="s">
        <v>27</v>
      </c>
      <c r="BR6" s="55">
        <v>1</v>
      </c>
      <c r="BS6" s="56">
        <v>1</v>
      </c>
      <c r="BT6" s="30"/>
      <c r="BU6" s="30"/>
      <c r="BV6" s="30"/>
      <c r="BW6" s="52"/>
      <c r="BX6" s="16"/>
      <c r="BY6" s="123" t="s">
        <v>19</v>
      </c>
      <c r="BZ6" s="128" t="s">
        <v>21</v>
      </c>
      <c r="CA6" s="55">
        <v>0</v>
      </c>
      <c r="CB6" s="56">
        <v>1</v>
      </c>
      <c r="CC6" s="30"/>
      <c r="CD6" s="30"/>
      <c r="CE6" s="30"/>
      <c r="CF6" s="52"/>
      <c r="CG6" s="16"/>
      <c r="CH6" s="123" t="s">
        <v>17</v>
      </c>
      <c r="CI6" s="124" t="s">
        <v>21</v>
      </c>
      <c r="CJ6" s="55">
        <v>2</v>
      </c>
      <c r="CK6" s="56">
        <v>2</v>
      </c>
      <c r="CL6" s="30"/>
      <c r="CM6" s="30"/>
      <c r="CN6" s="30"/>
      <c r="CO6" s="52"/>
      <c r="CP6" s="16"/>
      <c r="CQ6" s="123" t="s">
        <v>19</v>
      </c>
      <c r="CR6" s="124" t="s">
        <v>23</v>
      </c>
      <c r="CS6" s="55">
        <v>2</v>
      </c>
      <c r="CT6" s="56">
        <v>0</v>
      </c>
      <c r="CU6" s="50"/>
      <c r="CV6" s="50"/>
      <c r="CW6" s="50"/>
      <c r="CX6" s="51"/>
      <c r="CY6" s="19"/>
      <c r="CZ6" s="123" t="s">
        <v>24</v>
      </c>
      <c r="DA6" s="124" t="s">
        <v>21</v>
      </c>
      <c r="DB6" s="55">
        <v>4</v>
      </c>
      <c r="DC6" s="56">
        <v>1</v>
      </c>
      <c r="DD6" s="35"/>
      <c r="DE6" s="35"/>
      <c r="DF6" s="35"/>
      <c r="DG6" s="53"/>
      <c r="DH6" s="19"/>
      <c r="DI6" s="125"/>
      <c r="DJ6" s="126"/>
      <c r="DK6" s="54"/>
      <c r="DL6" s="99"/>
      <c r="DM6" s="35"/>
      <c r="DN6" s="35"/>
      <c r="DO6" s="35"/>
      <c r="DP6" s="53"/>
      <c r="DQ6" s="19"/>
      <c r="DT6" s="54"/>
      <c r="DU6" s="54"/>
      <c r="DV6" s="35"/>
      <c r="DW6" s="35"/>
      <c r="DX6" s="35"/>
      <c r="DY6" s="53"/>
      <c r="DZ6" s="19"/>
      <c r="EC6" s="54"/>
      <c r="ED6" s="54"/>
      <c r="EE6" s="35"/>
      <c r="EF6" s="35"/>
      <c r="EG6" s="35"/>
      <c r="EH6" s="53"/>
      <c r="EI6" s="19"/>
      <c r="EJ6" s="12"/>
      <c r="EK6" s="12"/>
      <c r="EL6" s="12"/>
      <c r="EM6" s="12"/>
      <c r="EN6" s="28"/>
      <c r="EO6" s="28"/>
      <c r="EP6" s="28"/>
      <c r="EQ6" s="32"/>
      <c r="ER6" s="16"/>
      <c r="ES6" s="12"/>
      <c r="ET6" s="12"/>
      <c r="EU6" s="9"/>
      <c r="EV6" s="9"/>
      <c r="EW6" s="28"/>
      <c r="EX6" s="28"/>
      <c r="EY6" s="28"/>
      <c r="EZ6" s="32"/>
      <c r="FA6" s="16"/>
      <c r="FB6" s="12"/>
      <c r="FC6" s="12"/>
      <c r="FD6" s="9"/>
      <c r="FE6" s="9"/>
      <c r="FF6" s="28"/>
      <c r="FG6" s="28"/>
      <c r="FH6" s="28">
        <v>2</v>
      </c>
      <c r="FI6" s="32">
        <f aca="true" t="shared" si="2" ref="FI6:FI13">IF(FE6="",0,IF(FG6="",0,IF(AND(FD6=FF6,FE6=FG6),3,IF(AND(FD6-FE6=0,FF6-FG6=0),1,IF(FD6-FE6=FF6-FG6,2,IF(AND(FD6-FE6&gt;0,FF6-FG6&gt;0),1,IF(AND(FD6-FE6&lt;0,FF6-FG6&lt;0),1,0))))))*FH6)</f>
        <v>0</v>
      </c>
      <c r="FJ6" s="16"/>
    </row>
    <row r="7" spans="1:166" s="11" customFormat="1" ht="18.75" thickBot="1">
      <c r="A7" s="74">
        <v>3</v>
      </c>
      <c r="B7" s="36"/>
      <c r="C7" s="44" t="s">
        <v>21</v>
      </c>
      <c r="D7" s="75">
        <v>11</v>
      </c>
      <c r="E7" s="75">
        <v>7</v>
      </c>
      <c r="F7" s="75">
        <v>3</v>
      </c>
      <c r="G7" s="75">
        <v>1</v>
      </c>
      <c r="H7" s="75">
        <v>29</v>
      </c>
      <c r="I7" s="75">
        <v>10</v>
      </c>
      <c r="J7" s="76">
        <f t="shared" si="0"/>
        <v>19</v>
      </c>
      <c r="K7" s="85">
        <v>24</v>
      </c>
      <c r="L7" s="86"/>
      <c r="M7" s="92">
        <f t="shared" si="1"/>
        <v>2.1818181818181817</v>
      </c>
      <c r="N7" s="17" t="s">
        <v>24</v>
      </c>
      <c r="O7" s="18" t="s">
        <v>29</v>
      </c>
      <c r="P7" s="57">
        <v>5</v>
      </c>
      <c r="Q7" s="58">
        <v>0</v>
      </c>
      <c r="R7" s="59"/>
      <c r="S7" s="59"/>
      <c r="T7" s="59"/>
      <c r="U7" s="60"/>
      <c r="V7" s="18"/>
      <c r="W7" s="17" t="s">
        <v>23</v>
      </c>
      <c r="X7" s="18" t="s">
        <v>18</v>
      </c>
      <c r="Y7" s="57">
        <v>0</v>
      </c>
      <c r="Z7" s="58">
        <v>6</v>
      </c>
      <c r="AA7" s="59"/>
      <c r="AB7" s="59"/>
      <c r="AC7" s="59"/>
      <c r="AD7" s="60"/>
      <c r="AE7" s="16"/>
      <c r="AF7" s="17" t="s">
        <v>21</v>
      </c>
      <c r="AG7" s="18" t="s">
        <v>27</v>
      </c>
      <c r="AH7" s="57">
        <v>8</v>
      </c>
      <c r="AI7" s="58">
        <v>0</v>
      </c>
      <c r="AJ7" s="59"/>
      <c r="AK7" s="59"/>
      <c r="AL7" s="59"/>
      <c r="AM7" s="60"/>
      <c r="AN7" s="18"/>
      <c r="AO7" s="17" t="s">
        <v>19</v>
      </c>
      <c r="AP7" s="18" t="s">
        <v>30</v>
      </c>
      <c r="AQ7" s="57">
        <v>1</v>
      </c>
      <c r="AR7" s="58">
        <v>2</v>
      </c>
      <c r="AS7" s="59"/>
      <c r="AT7" s="59"/>
      <c r="AU7" s="59"/>
      <c r="AV7" s="60"/>
      <c r="AW7" s="16"/>
      <c r="AX7" s="17" t="s">
        <v>19</v>
      </c>
      <c r="AY7" s="18" t="s">
        <v>27</v>
      </c>
      <c r="AZ7" s="57">
        <v>1</v>
      </c>
      <c r="BA7" s="58">
        <v>3</v>
      </c>
      <c r="BB7" s="59"/>
      <c r="BC7" s="59"/>
      <c r="BD7" s="59"/>
      <c r="BE7" s="60"/>
      <c r="BF7" s="18"/>
      <c r="BG7" s="17" t="s">
        <v>21</v>
      </c>
      <c r="BH7" s="18" t="s">
        <v>30</v>
      </c>
      <c r="BI7" s="57">
        <v>1</v>
      </c>
      <c r="BJ7" s="58">
        <v>1</v>
      </c>
      <c r="BK7" s="59"/>
      <c r="BL7" s="59"/>
      <c r="BM7" s="59"/>
      <c r="BN7" s="60"/>
      <c r="BO7" s="16"/>
      <c r="BP7" s="123" t="s">
        <v>22</v>
      </c>
      <c r="BQ7" s="124" t="s">
        <v>18</v>
      </c>
      <c r="BR7" s="55">
        <v>2</v>
      </c>
      <c r="BS7" s="56">
        <v>2</v>
      </c>
      <c r="BT7" s="30"/>
      <c r="BU7" s="30"/>
      <c r="BV7" s="30"/>
      <c r="BW7" s="52"/>
      <c r="BX7" s="16"/>
      <c r="BY7" s="123" t="s">
        <v>24</v>
      </c>
      <c r="BZ7" s="124" t="s">
        <v>20</v>
      </c>
      <c r="CA7" s="55">
        <v>0</v>
      </c>
      <c r="CB7" s="56">
        <v>1</v>
      </c>
      <c r="CC7" s="30"/>
      <c r="CD7" s="30"/>
      <c r="CE7" s="30"/>
      <c r="CF7" s="52"/>
      <c r="CG7" s="16"/>
      <c r="CH7" s="123" t="s">
        <v>29</v>
      </c>
      <c r="CI7" s="124" t="s">
        <v>22</v>
      </c>
      <c r="CJ7" s="55">
        <v>4</v>
      </c>
      <c r="CK7" s="56">
        <v>0</v>
      </c>
      <c r="CL7" s="30"/>
      <c r="CM7" s="30"/>
      <c r="CN7" s="30"/>
      <c r="CO7" s="52"/>
      <c r="CP7" s="16"/>
      <c r="CQ7" s="104" t="s">
        <v>23</v>
      </c>
      <c r="CR7" s="105" t="s">
        <v>36</v>
      </c>
      <c r="CS7" s="55">
        <v>3</v>
      </c>
      <c r="CT7" s="56">
        <v>2</v>
      </c>
      <c r="CU7" s="50"/>
      <c r="CV7" s="50"/>
      <c r="CW7" s="50"/>
      <c r="CX7" s="51"/>
      <c r="CY7" s="19"/>
      <c r="CZ7" s="104" t="s">
        <v>29</v>
      </c>
      <c r="DA7" s="105" t="s">
        <v>36</v>
      </c>
      <c r="DB7" s="55">
        <v>0</v>
      </c>
      <c r="DC7" s="56">
        <v>2</v>
      </c>
      <c r="DD7" s="35"/>
      <c r="DE7" s="35"/>
      <c r="DF7" s="35"/>
      <c r="DG7" s="53"/>
      <c r="DH7" s="19"/>
      <c r="DI7" s="98"/>
      <c r="DJ7" s="12"/>
      <c r="DK7" s="54"/>
      <c r="DL7" s="99"/>
      <c r="DM7" s="35"/>
      <c r="DN7" s="35"/>
      <c r="DO7" s="35"/>
      <c r="DP7" s="53"/>
      <c r="DQ7" s="19"/>
      <c r="DT7" s="54"/>
      <c r="DU7" s="54"/>
      <c r="DV7" s="35"/>
      <c r="DW7" s="35"/>
      <c r="DX7" s="35"/>
      <c r="DY7" s="53"/>
      <c r="DZ7" s="19"/>
      <c r="EC7" s="54"/>
      <c r="ED7" s="54"/>
      <c r="EE7" s="35"/>
      <c r="EF7" s="35"/>
      <c r="EG7" s="35"/>
      <c r="EH7" s="53"/>
      <c r="EI7" s="19"/>
      <c r="EJ7" s="12"/>
      <c r="EK7" s="12"/>
      <c r="EL7" s="12"/>
      <c r="EM7" s="12"/>
      <c r="EN7" s="28"/>
      <c r="EO7" s="28"/>
      <c r="EP7" s="28"/>
      <c r="EQ7" s="32"/>
      <c r="ER7" s="16"/>
      <c r="ES7" s="12"/>
      <c r="ET7" s="12"/>
      <c r="EU7" s="9"/>
      <c r="EV7" s="9"/>
      <c r="EW7" s="28"/>
      <c r="EX7" s="28"/>
      <c r="EY7" s="28"/>
      <c r="EZ7" s="32"/>
      <c r="FA7" s="16"/>
      <c r="FB7" s="12"/>
      <c r="FC7" s="12"/>
      <c r="FD7" s="9"/>
      <c r="FE7" s="9"/>
      <c r="FF7" s="28"/>
      <c r="FG7" s="28"/>
      <c r="FH7" s="28">
        <v>2</v>
      </c>
      <c r="FI7" s="32">
        <f t="shared" si="2"/>
        <v>0</v>
      </c>
      <c r="FJ7" s="16"/>
    </row>
    <row r="8" spans="1:166" s="11" customFormat="1" ht="18.75" thickBot="1">
      <c r="A8" s="130">
        <v>4</v>
      </c>
      <c r="B8" s="131"/>
      <c r="C8" s="132" t="s">
        <v>17</v>
      </c>
      <c r="D8" s="133">
        <v>11</v>
      </c>
      <c r="E8" s="133">
        <v>6</v>
      </c>
      <c r="F8" s="133">
        <v>3</v>
      </c>
      <c r="G8" s="133">
        <v>2</v>
      </c>
      <c r="H8" s="133">
        <v>21</v>
      </c>
      <c r="I8" s="133">
        <v>13</v>
      </c>
      <c r="J8" s="134">
        <f t="shared" si="0"/>
        <v>8</v>
      </c>
      <c r="K8" s="135">
        <v>21</v>
      </c>
      <c r="L8" s="136"/>
      <c r="M8" s="92">
        <f t="shared" si="1"/>
        <v>1.9090909090909092</v>
      </c>
      <c r="N8" s="14" t="s">
        <v>19</v>
      </c>
      <c r="O8" s="137" t="s">
        <v>36</v>
      </c>
      <c r="P8" s="48">
        <v>1</v>
      </c>
      <c r="Q8" s="49">
        <v>0</v>
      </c>
      <c r="R8" s="50"/>
      <c r="S8" s="50"/>
      <c r="T8" s="50"/>
      <c r="U8" s="51"/>
      <c r="V8" s="19"/>
      <c r="W8" s="121" t="s">
        <v>27</v>
      </c>
      <c r="X8" s="16" t="s">
        <v>20</v>
      </c>
      <c r="Y8" s="48">
        <v>0</v>
      </c>
      <c r="Z8" s="49">
        <v>4</v>
      </c>
      <c r="AA8" s="50"/>
      <c r="AB8" s="50"/>
      <c r="AC8" s="50"/>
      <c r="AD8" s="51"/>
      <c r="AE8" s="19"/>
      <c r="AF8" s="15" t="s">
        <v>24</v>
      </c>
      <c r="AG8" s="16" t="s">
        <v>22</v>
      </c>
      <c r="AH8" s="48">
        <v>2</v>
      </c>
      <c r="AI8" s="49">
        <v>1</v>
      </c>
      <c r="AJ8" s="50"/>
      <c r="AK8" s="50"/>
      <c r="AL8" s="50"/>
      <c r="AM8" s="51"/>
      <c r="AN8" s="19"/>
      <c r="AO8" s="121" t="s">
        <v>17</v>
      </c>
      <c r="AP8" s="13" t="s">
        <v>18</v>
      </c>
      <c r="AQ8" s="48">
        <v>0</v>
      </c>
      <c r="AR8" s="49">
        <v>3</v>
      </c>
      <c r="AS8" s="50"/>
      <c r="AT8" s="50"/>
      <c r="AU8" s="50"/>
      <c r="AV8" s="51"/>
      <c r="AW8" s="19"/>
      <c r="AX8" s="15" t="s">
        <v>24</v>
      </c>
      <c r="AY8" s="13" t="s">
        <v>36</v>
      </c>
      <c r="AZ8" s="48">
        <v>4</v>
      </c>
      <c r="BA8" s="49">
        <v>1</v>
      </c>
      <c r="BB8" s="50"/>
      <c r="BC8" s="50"/>
      <c r="BD8" s="50"/>
      <c r="BE8" s="51"/>
      <c r="BF8" s="19"/>
      <c r="BG8" s="121" t="s">
        <v>29</v>
      </c>
      <c r="BH8" s="13" t="s">
        <v>23</v>
      </c>
      <c r="BI8" s="48">
        <v>5</v>
      </c>
      <c r="BJ8" s="49">
        <v>0</v>
      </c>
      <c r="BK8" s="50"/>
      <c r="BL8" s="50"/>
      <c r="BM8" s="50"/>
      <c r="BN8" s="51"/>
      <c r="BO8" s="19"/>
      <c r="BP8" s="17" t="s">
        <v>22</v>
      </c>
      <c r="BQ8" s="18" t="s">
        <v>27</v>
      </c>
      <c r="BR8" s="57">
        <v>1</v>
      </c>
      <c r="BS8" s="58">
        <v>1</v>
      </c>
      <c r="BT8" s="59"/>
      <c r="BU8" s="59"/>
      <c r="BV8" s="59"/>
      <c r="BW8" s="60"/>
      <c r="BX8" s="18"/>
      <c r="BY8" s="17" t="s">
        <v>21</v>
      </c>
      <c r="BZ8" s="18" t="s">
        <v>20</v>
      </c>
      <c r="CA8" s="57">
        <v>2</v>
      </c>
      <c r="CB8" s="58">
        <v>0</v>
      </c>
      <c r="CC8" s="59"/>
      <c r="CD8" s="59"/>
      <c r="CE8" s="59"/>
      <c r="CF8" s="60"/>
      <c r="CG8" s="16"/>
      <c r="CH8" s="17" t="s">
        <v>29</v>
      </c>
      <c r="CI8" s="18" t="s">
        <v>21</v>
      </c>
      <c r="CJ8" s="57">
        <v>0</v>
      </c>
      <c r="CK8" s="58">
        <v>5</v>
      </c>
      <c r="CL8" s="59"/>
      <c r="CM8" s="59"/>
      <c r="CN8" s="59"/>
      <c r="CO8" s="60"/>
      <c r="CP8" s="18"/>
      <c r="CQ8" s="17" t="s">
        <v>36</v>
      </c>
      <c r="CR8" s="18" t="s">
        <v>20</v>
      </c>
      <c r="CS8" s="57">
        <v>0</v>
      </c>
      <c r="CT8" s="58">
        <v>1</v>
      </c>
      <c r="CU8" s="50"/>
      <c r="CV8" s="50"/>
      <c r="CW8" s="50"/>
      <c r="CX8" s="51"/>
      <c r="CY8" s="19"/>
      <c r="CZ8" s="15" t="s">
        <v>19</v>
      </c>
      <c r="DA8" s="16" t="s">
        <v>18</v>
      </c>
      <c r="DB8" s="55">
        <v>0</v>
      </c>
      <c r="DC8" s="56">
        <v>8</v>
      </c>
      <c r="DD8" s="35"/>
      <c r="DE8" s="35"/>
      <c r="DF8" s="35"/>
      <c r="DG8" s="53"/>
      <c r="DH8" s="19"/>
      <c r="DI8" s="127"/>
      <c r="DJ8" s="126"/>
      <c r="DK8" s="54"/>
      <c r="DL8" s="99"/>
      <c r="DM8" s="35"/>
      <c r="DN8" s="35"/>
      <c r="DO8" s="35"/>
      <c r="DP8" s="53"/>
      <c r="DQ8" s="19"/>
      <c r="DR8" s="10"/>
      <c r="DT8" s="54"/>
      <c r="DU8" s="54"/>
      <c r="DV8" s="35"/>
      <c r="DW8" s="35"/>
      <c r="DX8" s="35"/>
      <c r="DY8" s="53"/>
      <c r="DZ8" s="19"/>
      <c r="EC8" s="54"/>
      <c r="ED8" s="54"/>
      <c r="EE8" s="35"/>
      <c r="EF8" s="35"/>
      <c r="EG8" s="35"/>
      <c r="EH8" s="53"/>
      <c r="EI8" s="19"/>
      <c r="EJ8" s="12"/>
      <c r="EK8" s="12"/>
      <c r="EL8" s="12"/>
      <c r="EM8" s="12"/>
      <c r="EN8" s="28"/>
      <c r="EO8" s="28"/>
      <c r="EP8" s="28"/>
      <c r="EQ8" s="32"/>
      <c r="ER8" s="16"/>
      <c r="ES8" s="12"/>
      <c r="ET8" s="12"/>
      <c r="EU8" s="9"/>
      <c r="EV8" s="9"/>
      <c r="EW8" s="28"/>
      <c r="EX8" s="28"/>
      <c r="EY8" s="28"/>
      <c r="EZ8" s="32"/>
      <c r="FA8" s="16"/>
      <c r="FB8" s="12"/>
      <c r="FC8" s="12"/>
      <c r="FD8" s="9"/>
      <c r="FE8" s="9"/>
      <c r="FF8" s="28"/>
      <c r="FG8" s="28"/>
      <c r="FH8" s="28">
        <v>2</v>
      </c>
      <c r="FI8" s="32">
        <f t="shared" si="2"/>
        <v>0</v>
      </c>
      <c r="FJ8" s="16"/>
    </row>
    <row r="9" spans="1:166" s="11" customFormat="1" ht="18">
      <c r="A9" s="74">
        <v>5</v>
      </c>
      <c r="B9" s="36"/>
      <c r="C9" s="44" t="s">
        <v>22</v>
      </c>
      <c r="D9" s="75">
        <v>11</v>
      </c>
      <c r="E9" s="75">
        <v>5</v>
      </c>
      <c r="F9" s="75">
        <v>3</v>
      </c>
      <c r="G9" s="75">
        <v>3</v>
      </c>
      <c r="H9" s="75">
        <v>20</v>
      </c>
      <c r="I9" s="75">
        <v>14</v>
      </c>
      <c r="J9" s="76">
        <f t="shared" si="0"/>
        <v>6</v>
      </c>
      <c r="K9" s="85">
        <v>18</v>
      </c>
      <c r="L9" s="86"/>
      <c r="M9" s="92">
        <f t="shared" si="1"/>
        <v>1.6363636363636365</v>
      </c>
      <c r="N9" s="123" t="s">
        <v>19</v>
      </c>
      <c r="O9" s="124" t="s">
        <v>22</v>
      </c>
      <c r="P9" s="55">
        <v>1</v>
      </c>
      <c r="Q9" s="56">
        <v>3</v>
      </c>
      <c r="R9" s="50"/>
      <c r="S9" s="50"/>
      <c r="T9" s="50"/>
      <c r="U9" s="51"/>
      <c r="V9" s="19"/>
      <c r="W9" s="123" t="s">
        <v>27</v>
      </c>
      <c r="X9" s="124" t="s">
        <v>30</v>
      </c>
      <c r="Y9" s="55">
        <v>3</v>
      </c>
      <c r="Z9" s="56">
        <v>7</v>
      </c>
      <c r="AA9" s="50"/>
      <c r="AB9" s="50"/>
      <c r="AC9" s="50"/>
      <c r="AD9" s="51"/>
      <c r="AE9" s="19"/>
      <c r="AF9" s="123" t="s">
        <v>22</v>
      </c>
      <c r="AG9" s="128" t="s">
        <v>23</v>
      </c>
      <c r="AH9" s="55">
        <v>4</v>
      </c>
      <c r="AI9" s="56">
        <v>1</v>
      </c>
      <c r="AJ9" s="50"/>
      <c r="AK9" s="50"/>
      <c r="AL9" s="50"/>
      <c r="AM9" s="51"/>
      <c r="AN9" s="19"/>
      <c r="AO9" s="123" t="s">
        <v>18</v>
      </c>
      <c r="AP9" s="124" t="s">
        <v>20</v>
      </c>
      <c r="AQ9" s="55">
        <v>3</v>
      </c>
      <c r="AR9" s="56">
        <v>0</v>
      </c>
      <c r="AS9" s="50"/>
      <c r="AT9" s="50"/>
      <c r="AU9" s="50"/>
      <c r="AV9" s="51"/>
      <c r="AW9" s="19"/>
      <c r="AX9" s="123" t="s">
        <v>24</v>
      </c>
      <c r="AY9" s="128" t="s">
        <v>18</v>
      </c>
      <c r="AZ9" s="55">
        <v>5</v>
      </c>
      <c r="BA9" s="56">
        <v>6</v>
      </c>
      <c r="BB9" s="50"/>
      <c r="BC9" s="50"/>
      <c r="BD9" s="50"/>
      <c r="BE9" s="51"/>
      <c r="BF9" s="19"/>
      <c r="BG9" s="123" t="s">
        <v>29</v>
      </c>
      <c r="BH9" s="124" t="s">
        <v>20</v>
      </c>
      <c r="BI9" s="55">
        <v>2</v>
      </c>
      <c r="BJ9" s="56">
        <v>0</v>
      </c>
      <c r="BK9" s="50"/>
      <c r="BL9" s="50"/>
      <c r="BM9" s="50"/>
      <c r="BN9" s="51"/>
      <c r="BO9" s="19"/>
      <c r="BP9" s="14" t="s">
        <v>17</v>
      </c>
      <c r="BQ9" s="13" t="s">
        <v>36</v>
      </c>
      <c r="BR9" s="48">
        <v>4</v>
      </c>
      <c r="BS9" s="49">
        <v>0</v>
      </c>
      <c r="BT9" s="50"/>
      <c r="BU9" s="50"/>
      <c r="BV9" s="50"/>
      <c r="BW9" s="51"/>
      <c r="BX9" s="19"/>
      <c r="BY9" s="19"/>
      <c r="BZ9" s="19"/>
      <c r="CA9" s="91"/>
      <c r="CB9" s="91"/>
      <c r="CC9" s="50"/>
      <c r="CD9" s="50"/>
      <c r="CE9" s="50"/>
      <c r="CF9" s="51"/>
      <c r="CG9" s="19"/>
      <c r="CH9" s="121" t="s">
        <v>24</v>
      </c>
      <c r="CI9" s="13" t="s">
        <v>27</v>
      </c>
      <c r="CJ9" s="48">
        <v>4</v>
      </c>
      <c r="CK9" s="49">
        <v>0</v>
      </c>
      <c r="CL9" s="50"/>
      <c r="CM9" s="50"/>
      <c r="CN9" s="50"/>
      <c r="CO9" s="51"/>
      <c r="CP9" s="19"/>
      <c r="CQ9" s="16"/>
      <c r="CR9" s="16"/>
      <c r="CS9" s="91"/>
      <c r="CT9" s="91"/>
      <c r="CU9" s="50"/>
      <c r="CV9" s="50"/>
      <c r="CW9" s="50"/>
      <c r="CX9" s="51"/>
      <c r="CY9" s="19"/>
      <c r="CZ9" s="123" t="s">
        <v>22</v>
      </c>
      <c r="DA9" s="124" t="s">
        <v>20</v>
      </c>
      <c r="DB9" s="55">
        <v>4</v>
      </c>
      <c r="DC9" s="56">
        <v>0</v>
      </c>
      <c r="DD9" s="35"/>
      <c r="DE9" s="35"/>
      <c r="DF9" s="35"/>
      <c r="DG9" s="53"/>
      <c r="DH9" s="19"/>
      <c r="DI9" s="125"/>
      <c r="DJ9" s="126"/>
      <c r="DK9" s="54"/>
      <c r="DL9" s="99"/>
      <c r="DM9" s="35"/>
      <c r="DN9" s="35"/>
      <c r="DO9" s="35"/>
      <c r="DP9" s="53"/>
      <c r="DQ9" s="19"/>
      <c r="DT9" s="54"/>
      <c r="DU9" s="54"/>
      <c r="DV9" s="35"/>
      <c r="DW9" s="35"/>
      <c r="DX9" s="35"/>
      <c r="DY9" s="53"/>
      <c r="DZ9" s="19"/>
      <c r="EC9" s="54"/>
      <c r="ED9" s="54"/>
      <c r="EE9" s="35"/>
      <c r="EF9" s="35"/>
      <c r="EG9" s="35"/>
      <c r="EH9" s="53"/>
      <c r="EI9" s="19"/>
      <c r="EJ9" s="12"/>
      <c r="EK9" s="12"/>
      <c r="EL9" s="12"/>
      <c r="EM9" s="12"/>
      <c r="EN9" s="28"/>
      <c r="EO9" s="28"/>
      <c r="EP9" s="28"/>
      <c r="EQ9" s="32"/>
      <c r="ER9" s="16"/>
      <c r="ES9" s="12"/>
      <c r="ET9" s="12"/>
      <c r="EU9" s="9"/>
      <c r="EV9" s="9"/>
      <c r="EW9" s="28"/>
      <c r="EX9" s="28"/>
      <c r="EY9" s="28"/>
      <c r="EZ9" s="32"/>
      <c r="FA9" s="16"/>
      <c r="FB9" s="12"/>
      <c r="FC9" s="12"/>
      <c r="FD9" s="9"/>
      <c r="FE9" s="9"/>
      <c r="FF9" s="28"/>
      <c r="FG9" s="28"/>
      <c r="FH9" s="28">
        <v>2</v>
      </c>
      <c r="FI9" s="32">
        <f t="shared" si="2"/>
        <v>0</v>
      </c>
      <c r="FJ9" s="16"/>
    </row>
    <row r="10" spans="1:166" s="11" customFormat="1" ht="18.75" thickBot="1">
      <c r="A10" s="130">
        <v>6</v>
      </c>
      <c r="B10" s="131"/>
      <c r="C10" s="132" t="s">
        <v>29</v>
      </c>
      <c r="D10" s="133">
        <v>11</v>
      </c>
      <c r="E10" s="133">
        <v>5</v>
      </c>
      <c r="F10" s="133">
        <v>2</v>
      </c>
      <c r="G10" s="133">
        <v>4</v>
      </c>
      <c r="H10" s="133">
        <v>26</v>
      </c>
      <c r="I10" s="133">
        <v>19</v>
      </c>
      <c r="J10" s="134">
        <f t="shared" si="0"/>
        <v>7</v>
      </c>
      <c r="K10" s="135">
        <v>17</v>
      </c>
      <c r="L10" s="136"/>
      <c r="M10" s="92">
        <f t="shared" si="1"/>
        <v>1.5454545454545454</v>
      </c>
      <c r="N10" s="17" t="s">
        <v>36</v>
      </c>
      <c r="O10" s="18" t="s">
        <v>22</v>
      </c>
      <c r="P10" s="57">
        <v>0</v>
      </c>
      <c r="Q10" s="58">
        <v>3</v>
      </c>
      <c r="R10" s="50"/>
      <c r="S10" s="50"/>
      <c r="T10" s="50"/>
      <c r="U10" s="51"/>
      <c r="V10" s="19"/>
      <c r="W10" s="17" t="s">
        <v>20</v>
      </c>
      <c r="X10" s="18" t="s">
        <v>30</v>
      </c>
      <c r="Y10" s="57">
        <v>2</v>
      </c>
      <c r="Z10" s="58">
        <v>3</v>
      </c>
      <c r="AA10" s="50"/>
      <c r="AB10" s="50"/>
      <c r="AC10" s="50"/>
      <c r="AD10" s="51"/>
      <c r="AE10" s="19"/>
      <c r="AF10" s="17" t="s">
        <v>24</v>
      </c>
      <c r="AG10" s="18" t="s">
        <v>23</v>
      </c>
      <c r="AH10" s="57">
        <v>5</v>
      </c>
      <c r="AI10" s="58">
        <v>0</v>
      </c>
      <c r="AJ10" s="50"/>
      <c r="AK10" s="50"/>
      <c r="AL10" s="50"/>
      <c r="AM10" s="51"/>
      <c r="AN10" s="19"/>
      <c r="AO10" s="17" t="s">
        <v>17</v>
      </c>
      <c r="AP10" s="18" t="s">
        <v>20</v>
      </c>
      <c r="AQ10" s="57">
        <v>1</v>
      </c>
      <c r="AR10" s="58">
        <v>1</v>
      </c>
      <c r="AS10" s="50"/>
      <c r="AT10" s="50"/>
      <c r="AU10" s="50"/>
      <c r="AV10" s="51"/>
      <c r="AW10" s="19"/>
      <c r="AX10" s="17" t="s">
        <v>36</v>
      </c>
      <c r="AY10" s="18" t="s">
        <v>18</v>
      </c>
      <c r="AZ10" s="57">
        <v>0</v>
      </c>
      <c r="BA10" s="58">
        <v>6</v>
      </c>
      <c r="BB10" s="50"/>
      <c r="BC10" s="50"/>
      <c r="BD10" s="50"/>
      <c r="BE10" s="51"/>
      <c r="BF10" s="19"/>
      <c r="BG10" s="17" t="s">
        <v>23</v>
      </c>
      <c r="BH10" s="18" t="s">
        <v>20</v>
      </c>
      <c r="BI10" s="57">
        <v>1</v>
      </c>
      <c r="BJ10" s="58">
        <v>3</v>
      </c>
      <c r="BK10" s="50"/>
      <c r="BL10" s="50"/>
      <c r="BM10" s="50"/>
      <c r="BN10" s="51"/>
      <c r="BO10" s="19"/>
      <c r="BP10" s="123" t="s">
        <v>36</v>
      </c>
      <c r="BQ10" s="128" t="s">
        <v>30</v>
      </c>
      <c r="BR10" s="89">
        <v>0</v>
      </c>
      <c r="BS10" s="90">
        <v>7</v>
      </c>
      <c r="BT10" s="50"/>
      <c r="BU10" s="50"/>
      <c r="BV10" s="50"/>
      <c r="BW10" s="51"/>
      <c r="BX10" s="19"/>
      <c r="BY10" s="19"/>
      <c r="BZ10" s="19"/>
      <c r="CA10" s="91"/>
      <c r="CB10" s="91"/>
      <c r="CC10" s="50"/>
      <c r="CD10" s="50"/>
      <c r="CE10" s="50"/>
      <c r="CF10" s="51"/>
      <c r="CG10" s="19"/>
      <c r="CH10" s="123" t="s">
        <v>24</v>
      </c>
      <c r="CI10" s="124" t="s">
        <v>30</v>
      </c>
      <c r="CJ10" s="55">
        <v>2</v>
      </c>
      <c r="CK10" s="56">
        <v>1</v>
      </c>
      <c r="CL10" s="50"/>
      <c r="CM10" s="50"/>
      <c r="CN10" s="50"/>
      <c r="CO10" s="51"/>
      <c r="CP10" s="19"/>
      <c r="CQ10" s="37"/>
      <c r="CR10" s="37"/>
      <c r="CS10" s="91"/>
      <c r="CT10" s="91"/>
      <c r="CU10" s="50"/>
      <c r="CV10" s="50"/>
      <c r="CW10" s="50"/>
      <c r="CX10" s="51"/>
      <c r="CY10" s="19"/>
      <c r="CZ10" s="17" t="s">
        <v>23</v>
      </c>
      <c r="DA10" s="113" t="s">
        <v>27</v>
      </c>
      <c r="DB10" s="57">
        <v>0</v>
      </c>
      <c r="DC10" s="58">
        <v>1</v>
      </c>
      <c r="DD10" s="35"/>
      <c r="DE10" s="35"/>
      <c r="DF10" s="35"/>
      <c r="DG10" s="53"/>
      <c r="DH10" s="19"/>
      <c r="DI10" s="100"/>
      <c r="DJ10" s="61"/>
      <c r="DK10" s="62"/>
      <c r="DL10" s="101"/>
      <c r="DM10" s="35"/>
      <c r="DN10" s="35"/>
      <c r="DO10" s="35"/>
      <c r="DP10" s="53"/>
      <c r="DQ10" s="19"/>
      <c r="DT10" s="54"/>
      <c r="DU10" s="54"/>
      <c r="DV10" s="35"/>
      <c r="DW10" s="35"/>
      <c r="DX10" s="35"/>
      <c r="DY10" s="53"/>
      <c r="DZ10" s="19"/>
      <c r="EC10" s="54"/>
      <c r="ED10" s="54"/>
      <c r="EE10" s="35"/>
      <c r="EF10" s="35"/>
      <c r="EG10" s="35"/>
      <c r="EH10" s="53"/>
      <c r="EI10" s="19"/>
      <c r="EJ10" s="12"/>
      <c r="EK10" s="12"/>
      <c r="EL10" s="12"/>
      <c r="EM10" s="12"/>
      <c r="EN10" s="28"/>
      <c r="EO10" s="28"/>
      <c r="EP10" s="28"/>
      <c r="EQ10" s="32"/>
      <c r="ER10" s="16"/>
      <c r="ES10" s="12"/>
      <c r="ET10" s="12"/>
      <c r="EU10" s="9"/>
      <c r="EV10" s="9"/>
      <c r="EW10" s="28"/>
      <c r="EX10" s="28"/>
      <c r="EY10" s="28"/>
      <c r="EZ10" s="32"/>
      <c r="FA10" s="16"/>
      <c r="FB10" s="12"/>
      <c r="FC10" s="12"/>
      <c r="FD10" s="9"/>
      <c r="FE10" s="9"/>
      <c r="FF10" s="28"/>
      <c r="FG10" s="28"/>
      <c r="FH10" s="28">
        <v>2</v>
      </c>
      <c r="FI10" s="32">
        <f t="shared" si="2"/>
        <v>0</v>
      </c>
      <c r="FJ10" s="16"/>
    </row>
    <row r="11" spans="1:166" s="11" customFormat="1" ht="18.75" thickBot="1">
      <c r="A11" s="74">
        <v>7</v>
      </c>
      <c r="B11" s="36"/>
      <c r="C11" s="44" t="s">
        <v>30</v>
      </c>
      <c r="D11" s="75">
        <v>11</v>
      </c>
      <c r="E11" s="75">
        <v>5</v>
      </c>
      <c r="F11" s="75">
        <v>1</v>
      </c>
      <c r="G11" s="75">
        <v>5</v>
      </c>
      <c r="H11" s="75">
        <v>31</v>
      </c>
      <c r="I11" s="75">
        <v>25</v>
      </c>
      <c r="J11" s="76">
        <f t="shared" si="0"/>
        <v>6</v>
      </c>
      <c r="K11" s="85">
        <v>16</v>
      </c>
      <c r="L11" s="86"/>
      <c r="M11" s="92">
        <f t="shared" si="1"/>
        <v>1.4545454545454546</v>
      </c>
      <c r="N11" s="15"/>
      <c r="O11" s="16"/>
      <c r="P11" s="91"/>
      <c r="Q11" s="91"/>
      <c r="R11" s="30"/>
      <c r="S11" s="30"/>
      <c r="T11" s="30"/>
      <c r="U11" s="52"/>
      <c r="V11" s="16"/>
      <c r="W11" s="16"/>
      <c r="X11" s="16"/>
      <c r="Y11" s="91"/>
      <c r="Z11" s="91"/>
      <c r="AA11" s="30"/>
      <c r="AB11" s="30"/>
      <c r="AC11" s="30"/>
      <c r="AD11" s="52"/>
      <c r="AE11" s="16"/>
      <c r="AF11" s="37"/>
      <c r="AG11" s="16"/>
      <c r="AH11" s="91"/>
      <c r="AI11" s="91"/>
      <c r="AJ11" s="30"/>
      <c r="AK11" s="30"/>
      <c r="AL11" s="30"/>
      <c r="AM11" s="52"/>
      <c r="AN11" s="16"/>
      <c r="AO11" s="16"/>
      <c r="AP11" s="16"/>
      <c r="AQ11" s="91"/>
      <c r="AR11" s="91"/>
      <c r="AS11" s="30"/>
      <c r="AT11" s="30"/>
      <c r="AU11" s="30"/>
      <c r="AV11" s="52"/>
      <c r="AW11" s="16"/>
      <c r="AX11" s="16"/>
      <c r="AY11" s="16"/>
      <c r="AZ11" s="91"/>
      <c r="BA11" s="91"/>
      <c r="BB11" s="30"/>
      <c r="BC11" s="30"/>
      <c r="BD11" s="30"/>
      <c r="BE11" s="52"/>
      <c r="BF11" s="16"/>
      <c r="BG11" s="16"/>
      <c r="BH11" s="16"/>
      <c r="BI11" s="91"/>
      <c r="BJ11" s="91"/>
      <c r="BK11" s="30"/>
      <c r="BL11" s="30"/>
      <c r="BM11" s="30"/>
      <c r="BN11" s="52"/>
      <c r="BO11" s="16"/>
      <c r="BP11" s="123" t="s">
        <v>17</v>
      </c>
      <c r="BQ11" s="124" t="s">
        <v>23</v>
      </c>
      <c r="BR11" s="55">
        <v>2</v>
      </c>
      <c r="BS11" s="56">
        <v>0</v>
      </c>
      <c r="BT11" s="30"/>
      <c r="BU11" s="30"/>
      <c r="BV11" s="30"/>
      <c r="BW11" s="52"/>
      <c r="BX11" s="16"/>
      <c r="BY11" s="16"/>
      <c r="BZ11" s="16"/>
      <c r="CA11" s="91"/>
      <c r="CB11" s="91"/>
      <c r="CC11" s="50"/>
      <c r="CD11" s="50"/>
      <c r="CE11" s="50"/>
      <c r="CF11" s="51"/>
      <c r="CG11" s="19"/>
      <c r="CH11" s="123" t="s">
        <v>18</v>
      </c>
      <c r="CI11" s="124" t="s">
        <v>27</v>
      </c>
      <c r="CJ11" s="55">
        <v>5</v>
      </c>
      <c r="CK11" s="56">
        <v>0</v>
      </c>
      <c r="CL11" s="50"/>
      <c r="CM11" s="50"/>
      <c r="CN11" s="50"/>
      <c r="CO11" s="51"/>
      <c r="CP11" s="19"/>
      <c r="CQ11" s="37"/>
      <c r="CR11" s="37"/>
      <c r="CS11" s="91"/>
      <c r="CT11" s="91"/>
      <c r="CU11" s="50"/>
      <c r="CV11" s="50"/>
      <c r="CW11" s="50"/>
      <c r="CX11" s="51"/>
      <c r="CY11" s="19"/>
      <c r="DA11" s="16"/>
      <c r="DB11" s="91"/>
      <c r="DC11" s="91"/>
      <c r="DD11" s="28"/>
      <c r="DE11" s="28"/>
      <c r="DF11" s="28"/>
      <c r="DG11" s="32"/>
      <c r="DH11" s="16"/>
      <c r="DI11" s="12"/>
      <c r="DJ11" s="12"/>
      <c r="DK11" s="9"/>
      <c r="DL11" s="9"/>
      <c r="DM11" s="28"/>
      <c r="DN11" s="28"/>
      <c r="DO11" s="28"/>
      <c r="DP11" s="32"/>
      <c r="DQ11" s="16"/>
      <c r="DT11" s="54"/>
      <c r="DU11" s="54"/>
      <c r="DV11" s="35"/>
      <c r="DW11" s="35"/>
      <c r="DX11" s="35"/>
      <c r="DY11" s="53"/>
      <c r="DZ11" s="19"/>
      <c r="EC11" s="54"/>
      <c r="ED11" s="54"/>
      <c r="EE11" s="35"/>
      <c r="EF11" s="35"/>
      <c r="EG11" s="35"/>
      <c r="EH11" s="53"/>
      <c r="EI11" s="19"/>
      <c r="EJ11" s="12"/>
      <c r="EK11" s="12"/>
      <c r="EL11" s="12"/>
      <c r="EM11" s="12"/>
      <c r="EN11" s="28"/>
      <c r="EO11" s="28"/>
      <c r="EP11" s="28"/>
      <c r="EQ11" s="32"/>
      <c r="ER11" s="16"/>
      <c r="ES11" s="12"/>
      <c r="ET11" s="12"/>
      <c r="EU11" s="9"/>
      <c r="EV11" s="9"/>
      <c r="EW11" s="28"/>
      <c r="EX11" s="28"/>
      <c r="EY11" s="28"/>
      <c r="EZ11" s="32"/>
      <c r="FA11" s="16"/>
      <c r="FB11" s="12"/>
      <c r="FC11" s="12"/>
      <c r="FD11" s="9"/>
      <c r="FE11" s="9"/>
      <c r="FF11" s="28"/>
      <c r="FG11" s="28"/>
      <c r="FH11" s="28">
        <v>2</v>
      </c>
      <c r="FI11" s="32">
        <f t="shared" si="2"/>
        <v>0</v>
      </c>
      <c r="FJ11" s="16"/>
    </row>
    <row r="12" spans="1:166" s="11" customFormat="1" ht="18.75" customHeight="1" thickBot="1">
      <c r="A12" s="130">
        <v>8</v>
      </c>
      <c r="B12" s="131"/>
      <c r="C12" s="132" t="s">
        <v>20</v>
      </c>
      <c r="D12" s="133">
        <v>11</v>
      </c>
      <c r="E12" s="133">
        <v>4</v>
      </c>
      <c r="F12" s="133">
        <v>2</v>
      </c>
      <c r="G12" s="133">
        <v>5</v>
      </c>
      <c r="H12" s="133">
        <v>14</v>
      </c>
      <c r="I12" s="133">
        <v>18</v>
      </c>
      <c r="J12" s="134">
        <f t="shared" si="0"/>
        <v>-4</v>
      </c>
      <c r="K12" s="135">
        <v>14</v>
      </c>
      <c r="L12" s="136"/>
      <c r="M12" s="92">
        <f t="shared" si="1"/>
        <v>1.2727272727272727</v>
      </c>
      <c r="N12" s="15"/>
      <c r="O12" s="16"/>
      <c r="P12" s="91"/>
      <c r="Q12" s="91"/>
      <c r="R12" s="30"/>
      <c r="S12" s="30"/>
      <c r="T12" s="30"/>
      <c r="U12" s="52"/>
      <c r="V12" s="16"/>
      <c r="W12" s="16"/>
      <c r="X12" s="16"/>
      <c r="Y12" s="91"/>
      <c r="Z12" s="91"/>
      <c r="AA12" s="30"/>
      <c r="AB12" s="30"/>
      <c r="AC12" s="30"/>
      <c r="AD12" s="52"/>
      <c r="AE12" s="16"/>
      <c r="AF12" s="37"/>
      <c r="AG12" s="16"/>
      <c r="AH12" s="91"/>
      <c r="AI12" s="91"/>
      <c r="AJ12" s="30"/>
      <c r="AK12" s="30"/>
      <c r="AL12" s="30"/>
      <c r="AM12" s="52"/>
      <c r="AN12" s="16"/>
      <c r="AO12" s="37"/>
      <c r="AP12" s="16"/>
      <c r="AQ12" s="91"/>
      <c r="AR12" s="91"/>
      <c r="AS12" s="30"/>
      <c r="AT12" s="30"/>
      <c r="AU12" s="30"/>
      <c r="AV12" s="52"/>
      <c r="AW12" s="16"/>
      <c r="AX12" s="149" t="s">
        <v>44</v>
      </c>
      <c r="AY12" s="150"/>
      <c r="AZ12" s="150"/>
      <c r="BA12" s="151"/>
      <c r="BB12" s="30"/>
      <c r="BC12" s="30"/>
      <c r="BD12" s="30"/>
      <c r="BE12" s="52"/>
      <c r="BF12" s="16"/>
      <c r="BG12" s="149" t="s">
        <v>44</v>
      </c>
      <c r="BH12" s="150"/>
      <c r="BI12" s="150"/>
      <c r="BJ12" s="151"/>
      <c r="BK12" s="30"/>
      <c r="BL12" s="30"/>
      <c r="BM12" s="30"/>
      <c r="BN12" s="52"/>
      <c r="BO12" s="16"/>
      <c r="BP12" s="17" t="s">
        <v>23</v>
      </c>
      <c r="BQ12" s="18" t="s">
        <v>30</v>
      </c>
      <c r="BR12" s="57">
        <v>4</v>
      </c>
      <c r="BS12" s="93">
        <v>5</v>
      </c>
      <c r="BT12" s="30"/>
      <c r="BU12" s="30"/>
      <c r="BV12" s="30"/>
      <c r="BW12" s="52"/>
      <c r="BX12" s="16"/>
      <c r="BY12" s="16"/>
      <c r="BZ12" s="16"/>
      <c r="CA12" s="91"/>
      <c r="CB12" s="91"/>
      <c r="CC12" s="50"/>
      <c r="CD12" s="50"/>
      <c r="CE12" s="50"/>
      <c r="CF12" s="51"/>
      <c r="CG12" s="19"/>
      <c r="CH12" s="17" t="s">
        <v>18</v>
      </c>
      <c r="CI12" s="18" t="s">
        <v>30</v>
      </c>
      <c r="CJ12" s="57">
        <v>4</v>
      </c>
      <c r="CK12" s="58">
        <v>2</v>
      </c>
      <c r="CL12" s="50"/>
      <c r="CM12" s="50"/>
      <c r="CN12" s="50"/>
      <c r="CO12" s="51"/>
      <c r="CP12" s="19"/>
      <c r="CQ12" s="37"/>
      <c r="CR12" s="37"/>
      <c r="CS12" s="91"/>
      <c r="CT12" s="91"/>
      <c r="CU12" s="50"/>
      <c r="CV12" s="50"/>
      <c r="CW12" s="50"/>
      <c r="CX12" s="51"/>
      <c r="CY12" s="19"/>
      <c r="CZ12" s="172" t="s">
        <v>69</v>
      </c>
      <c r="DA12" s="173"/>
      <c r="DB12" s="91"/>
      <c r="DC12" s="91"/>
      <c r="DD12" s="28"/>
      <c r="DE12" s="28"/>
      <c r="DF12" s="28"/>
      <c r="DG12" s="32"/>
      <c r="DH12" s="16"/>
      <c r="DI12" s="12"/>
      <c r="DJ12" s="12"/>
      <c r="DK12" s="9"/>
      <c r="DL12" s="9"/>
      <c r="DM12" s="28"/>
      <c r="DN12" s="28"/>
      <c r="DO12" s="28"/>
      <c r="DP12" s="32"/>
      <c r="DQ12" s="16"/>
      <c r="DT12" s="54"/>
      <c r="DU12" s="54"/>
      <c r="DV12" s="35"/>
      <c r="DW12" s="35"/>
      <c r="DX12" s="35"/>
      <c r="DY12" s="53"/>
      <c r="DZ12" s="19"/>
      <c r="EC12" s="54"/>
      <c r="ED12" s="54"/>
      <c r="EE12" s="35"/>
      <c r="EF12" s="35"/>
      <c r="EG12" s="35"/>
      <c r="EH12" s="53"/>
      <c r="EI12" s="19"/>
      <c r="EJ12" s="12"/>
      <c r="EK12" s="12"/>
      <c r="EL12" s="12"/>
      <c r="EM12" s="12"/>
      <c r="EN12" s="28"/>
      <c r="EO12" s="28"/>
      <c r="EP12" s="28"/>
      <c r="EQ12" s="32"/>
      <c r="ER12" s="16"/>
      <c r="ES12" s="12"/>
      <c r="ET12" s="12"/>
      <c r="EU12" s="9"/>
      <c r="EV12" s="9"/>
      <c r="EW12" s="28"/>
      <c r="EX12" s="28"/>
      <c r="EY12" s="28"/>
      <c r="EZ12" s="32"/>
      <c r="FA12" s="16"/>
      <c r="FB12" s="12"/>
      <c r="FC12" s="12"/>
      <c r="FD12" s="9"/>
      <c r="FE12" s="9"/>
      <c r="FF12" s="28"/>
      <c r="FG12" s="28"/>
      <c r="FH12" s="28">
        <v>2</v>
      </c>
      <c r="FI12" s="32">
        <f t="shared" si="2"/>
        <v>0</v>
      </c>
      <c r="FJ12" s="16"/>
    </row>
    <row r="13" spans="1:166" s="11" customFormat="1" ht="18.75" customHeight="1" thickBot="1">
      <c r="A13" s="74">
        <v>9</v>
      </c>
      <c r="B13" s="36"/>
      <c r="C13" s="44" t="s">
        <v>27</v>
      </c>
      <c r="D13" s="75">
        <v>11</v>
      </c>
      <c r="E13" s="75">
        <v>2</v>
      </c>
      <c r="F13" s="75">
        <v>3</v>
      </c>
      <c r="G13" s="75">
        <v>6</v>
      </c>
      <c r="H13" s="75">
        <v>10</v>
      </c>
      <c r="I13" s="75">
        <v>33</v>
      </c>
      <c r="J13" s="76">
        <f t="shared" si="0"/>
        <v>-23</v>
      </c>
      <c r="K13" s="85">
        <v>9</v>
      </c>
      <c r="L13" s="86"/>
      <c r="M13" s="92">
        <f t="shared" si="1"/>
        <v>0.8181818181818182</v>
      </c>
      <c r="N13" s="103"/>
      <c r="O13" s="16"/>
      <c r="P13" s="91"/>
      <c r="Q13" s="91"/>
      <c r="R13" s="30"/>
      <c r="S13" s="30"/>
      <c r="T13" s="30"/>
      <c r="U13" s="52"/>
      <c r="V13" s="16"/>
      <c r="W13" s="16"/>
      <c r="X13" s="16"/>
      <c r="Y13" s="91"/>
      <c r="Z13" s="91"/>
      <c r="AA13" s="30"/>
      <c r="AB13" s="30"/>
      <c r="AC13" s="30"/>
      <c r="AD13" s="52"/>
      <c r="AE13" s="16"/>
      <c r="AF13" s="114" t="s">
        <v>42</v>
      </c>
      <c r="AG13" s="115">
        <v>39585</v>
      </c>
      <c r="AH13" s="91"/>
      <c r="AI13" s="91"/>
      <c r="AJ13" s="30"/>
      <c r="AK13" s="30"/>
      <c r="AL13" s="30"/>
      <c r="AM13" s="52"/>
      <c r="AN13" s="16"/>
      <c r="AO13" s="16"/>
      <c r="AP13" s="16"/>
      <c r="AQ13" s="91"/>
      <c r="AR13" s="91"/>
      <c r="AS13" s="30"/>
      <c r="AT13" s="30"/>
      <c r="AU13" s="30"/>
      <c r="AV13" s="52"/>
      <c r="AW13" s="16"/>
      <c r="AX13" s="116" t="s">
        <v>45</v>
      </c>
      <c r="AY13" s="146" t="s">
        <v>46</v>
      </c>
      <c r="AZ13" s="147"/>
      <c r="BA13" s="148"/>
      <c r="BB13" s="30"/>
      <c r="BC13" s="30"/>
      <c r="BD13" s="30"/>
      <c r="BE13" s="52"/>
      <c r="BF13" s="16"/>
      <c r="BG13" s="118" t="s">
        <v>51</v>
      </c>
      <c r="BH13" s="156" t="s">
        <v>56</v>
      </c>
      <c r="BI13" s="157"/>
      <c r="BJ13" s="158"/>
      <c r="BK13" s="30"/>
      <c r="BL13" s="30"/>
      <c r="BM13" s="30"/>
      <c r="BN13" s="52"/>
      <c r="BO13" s="16"/>
      <c r="BP13" s="16"/>
      <c r="BQ13" s="16"/>
      <c r="BR13" s="91"/>
      <c r="BS13" s="91"/>
      <c r="BT13" s="30"/>
      <c r="BU13" s="30"/>
      <c r="BV13" s="30"/>
      <c r="BW13" s="52"/>
      <c r="BX13" s="16"/>
      <c r="BY13" s="108"/>
      <c r="BZ13" s="109"/>
      <c r="CA13" s="110"/>
      <c r="CB13" s="110"/>
      <c r="CC13" s="30"/>
      <c r="CD13" s="30"/>
      <c r="CE13" s="30"/>
      <c r="CF13" s="52"/>
      <c r="CG13" s="16"/>
      <c r="CH13" s="16"/>
      <c r="CI13" s="16"/>
      <c r="CJ13" s="91"/>
      <c r="CK13" s="91"/>
      <c r="CL13" s="59"/>
      <c r="CM13" s="59"/>
      <c r="CN13" s="59"/>
      <c r="CO13" s="60"/>
      <c r="CP13" s="16"/>
      <c r="CQ13" s="16"/>
      <c r="CR13" s="16"/>
      <c r="CS13" s="91"/>
      <c r="CT13" s="91"/>
      <c r="CU13" s="59"/>
      <c r="CV13" s="59"/>
      <c r="CW13" s="59"/>
      <c r="CX13" s="60"/>
      <c r="CY13" s="16"/>
      <c r="CZ13" s="145"/>
      <c r="DA13" s="145"/>
      <c r="DB13" s="91"/>
      <c r="DC13" s="91"/>
      <c r="DD13" s="28"/>
      <c r="DE13" s="28"/>
      <c r="DF13" s="28"/>
      <c r="DG13" s="32"/>
      <c r="DH13" s="16"/>
      <c r="DI13" s="12"/>
      <c r="DJ13" s="12"/>
      <c r="DK13" s="9"/>
      <c r="DL13" s="9"/>
      <c r="DM13" s="28"/>
      <c r="DN13" s="28"/>
      <c r="DO13" s="28"/>
      <c r="DP13" s="32"/>
      <c r="DQ13" s="16"/>
      <c r="DR13" s="61"/>
      <c r="DS13" s="61"/>
      <c r="DT13" s="62"/>
      <c r="DU13" s="62"/>
      <c r="DV13" s="33"/>
      <c r="DW13" s="33"/>
      <c r="DX13" s="33"/>
      <c r="DY13" s="34"/>
      <c r="DZ13" s="18"/>
      <c r="EA13" s="61"/>
      <c r="EB13" s="61"/>
      <c r="EC13" s="62"/>
      <c r="ED13" s="62"/>
      <c r="EE13" s="33"/>
      <c r="EF13" s="33"/>
      <c r="EG13" s="33"/>
      <c r="EH13" s="34"/>
      <c r="EI13" s="18"/>
      <c r="EN13" s="33"/>
      <c r="EO13" s="33"/>
      <c r="EP13" s="33"/>
      <c r="EQ13" s="34"/>
      <c r="ER13" s="16"/>
      <c r="ES13" s="12"/>
      <c r="ET13" s="12"/>
      <c r="EU13" s="9"/>
      <c r="EV13" s="9"/>
      <c r="EW13" s="28"/>
      <c r="EX13" s="28"/>
      <c r="EY13" s="28"/>
      <c r="EZ13" s="32"/>
      <c r="FA13" s="16"/>
      <c r="FB13" s="12"/>
      <c r="FC13" s="12"/>
      <c r="FD13" s="9"/>
      <c r="FE13" s="9"/>
      <c r="FF13" s="28"/>
      <c r="FG13" s="28"/>
      <c r="FH13" s="28">
        <v>2</v>
      </c>
      <c r="FI13" s="32">
        <f t="shared" si="2"/>
        <v>0</v>
      </c>
      <c r="FJ13" s="16"/>
    </row>
    <row r="14" spans="1:166" s="11" customFormat="1" ht="18.75" customHeight="1" thickBot="1">
      <c r="A14" s="130">
        <v>10</v>
      </c>
      <c r="B14" s="131"/>
      <c r="C14" s="132" t="s">
        <v>19</v>
      </c>
      <c r="D14" s="133">
        <v>11</v>
      </c>
      <c r="E14" s="133">
        <v>2</v>
      </c>
      <c r="F14" s="133">
        <v>1</v>
      </c>
      <c r="G14" s="133">
        <v>8</v>
      </c>
      <c r="H14" s="133">
        <v>12</v>
      </c>
      <c r="I14" s="133">
        <v>32</v>
      </c>
      <c r="J14" s="134">
        <f t="shared" si="0"/>
        <v>-20</v>
      </c>
      <c r="K14" s="135">
        <v>7</v>
      </c>
      <c r="L14" s="136"/>
      <c r="M14" s="92">
        <f t="shared" si="1"/>
        <v>0.6363636363636364</v>
      </c>
      <c r="N14" s="98"/>
      <c r="P14" s="35"/>
      <c r="Q14" s="35"/>
      <c r="R14" s="35"/>
      <c r="S14" s="35"/>
      <c r="T14" s="35"/>
      <c r="U14" s="53"/>
      <c r="V14" s="19"/>
      <c r="Y14" s="35"/>
      <c r="Z14" s="35"/>
      <c r="AA14" s="35"/>
      <c r="AB14" s="35"/>
      <c r="AC14" s="35"/>
      <c r="AD14" s="35"/>
      <c r="AE14" s="19"/>
      <c r="AF14" s="114" t="s">
        <v>43</v>
      </c>
      <c r="AG14" s="115">
        <v>39600</v>
      </c>
      <c r="AH14" s="35"/>
      <c r="AI14" s="35"/>
      <c r="AJ14" s="35"/>
      <c r="AK14" s="35"/>
      <c r="AL14" s="35"/>
      <c r="AM14" s="35"/>
      <c r="AN14" s="19"/>
      <c r="AQ14" s="35"/>
      <c r="AR14" s="35"/>
      <c r="AS14" s="35"/>
      <c r="AT14" s="35"/>
      <c r="AU14" s="35"/>
      <c r="AV14" s="35"/>
      <c r="AW14" s="19"/>
      <c r="AX14" s="118" t="s">
        <v>47</v>
      </c>
      <c r="AY14" s="153" t="s">
        <v>48</v>
      </c>
      <c r="AZ14" s="154"/>
      <c r="BA14" s="155"/>
      <c r="BB14" s="35"/>
      <c r="BC14" s="35"/>
      <c r="BD14" s="35"/>
      <c r="BE14" s="35"/>
      <c r="BF14" s="19"/>
      <c r="BG14" s="117" t="s">
        <v>52</v>
      </c>
      <c r="BH14" s="146" t="s">
        <v>57</v>
      </c>
      <c r="BI14" s="147"/>
      <c r="BJ14" s="148"/>
      <c r="BK14" s="35"/>
      <c r="BL14" s="35"/>
      <c r="BM14" s="35"/>
      <c r="BN14" s="35"/>
      <c r="BO14" s="19"/>
      <c r="BP14" s="107" t="s">
        <v>55</v>
      </c>
      <c r="BR14" s="35"/>
      <c r="BS14" s="35"/>
      <c r="BT14" s="35"/>
      <c r="BU14" s="35"/>
      <c r="BV14" s="35"/>
      <c r="BW14" s="35"/>
      <c r="BX14" s="19"/>
      <c r="BY14" s="108"/>
      <c r="BZ14" s="108"/>
      <c r="CA14" s="111"/>
      <c r="CB14" s="111"/>
      <c r="CC14" s="28"/>
      <c r="CD14" s="28"/>
      <c r="CE14" s="28"/>
      <c r="CF14" s="28"/>
      <c r="CG14" s="16"/>
      <c r="CH14" s="37"/>
      <c r="CI14" s="16"/>
      <c r="CJ14" s="35"/>
      <c r="CK14" s="35"/>
      <c r="CL14" s="35"/>
      <c r="CM14" s="35"/>
      <c r="CN14" s="35"/>
      <c r="CO14" s="35"/>
      <c r="CP14" s="19"/>
      <c r="CQ14" s="12"/>
      <c r="CR14" s="12"/>
      <c r="CS14" s="28"/>
      <c r="CT14" s="28"/>
      <c r="CU14" s="35"/>
      <c r="CV14" s="35"/>
      <c r="CW14" s="35"/>
      <c r="CX14" s="35"/>
      <c r="CY14" s="19"/>
      <c r="CZ14" s="16"/>
      <c r="DA14" s="12"/>
      <c r="DB14" s="28"/>
      <c r="DC14" s="28"/>
      <c r="DD14" s="28"/>
      <c r="DE14" s="28"/>
      <c r="DF14" s="28"/>
      <c r="DG14" s="28"/>
      <c r="DH14" s="16"/>
      <c r="DI14" s="12"/>
      <c r="DK14" s="35"/>
      <c r="DL14" s="35"/>
      <c r="DM14" s="35"/>
      <c r="DN14" s="35"/>
      <c r="DO14" s="35"/>
      <c r="DP14" s="35"/>
      <c r="DQ14" s="19"/>
      <c r="DT14" s="35"/>
      <c r="DU14" s="35"/>
      <c r="DV14" s="35"/>
      <c r="DW14" s="35"/>
      <c r="DX14" s="35"/>
      <c r="DY14" s="35"/>
      <c r="DZ14" s="19"/>
      <c r="EC14" s="35"/>
      <c r="ED14" s="35"/>
      <c r="EE14" s="35"/>
      <c r="EF14" s="35"/>
      <c r="EG14" s="35"/>
      <c r="EH14" s="35"/>
      <c r="EI14" s="19"/>
      <c r="EL14" s="35"/>
      <c r="EM14" s="35"/>
      <c r="EN14" s="35"/>
      <c r="EO14" s="35"/>
      <c r="EP14" s="35"/>
      <c r="EQ14" s="35"/>
      <c r="ER14" s="19"/>
      <c r="ES14" s="12"/>
      <c r="ET14" s="12"/>
      <c r="EU14" s="28"/>
      <c r="EV14" s="28"/>
      <c r="EW14" s="28"/>
      <c r="EX14" s="28"/>
      <c r="EY14" s="28"/>
      <c r="EZ14" s="28"/>
      <c r="FA14" s="16"/>
      <c r="FB14" s="12"/>
      <c r="FC14" s="12"/>
      <c r="FD14" s="28"/>
      <c r="FE14" s="28"/>
      <c r="FF14" s="28"/>
      <c r="FG14" s="28"/>
      <c r="FH14" s="28"/>
      <c r="FI14" s="28"/>
      <c r="FJ14" s="16"/>
    </row>
    <row r="15" spans="1:256" s="11" customFormat="1" ht="18.75" customHeight="1" thickBot="1">
      <c r="A15" s="130">
        <v>11</v>
      </c>
      <c r="B15" s="131"/>
      <c r="C15" s="132" t="s">
        <v>36</v>
      </c>
      <c r="D15" s="133">
        <v>11</v>
      </c>
      <c r="E15" s="133">
        <v>2</v>
      </c>
      <c r="F15" s="133">
        <v>0</v>
      </c>
      <c r="G15" s="133">
        <v>9</v>
      </c>
      <c r="H15" s="133">
        <v>7</v>
      </c>
      <c r="I15" s="133">
        <v>32</v>
      </c>
      <c r="J15" s="134">
        <f>H15-I15</f>
        <v>-25</v>
      </c>
      <c r="K15" s="135">
        <v>6</v>
      </c>
      <c r="L15" s="136"/>
      <c r="M15" s="92">
        <f t="shared" si="1"/>
        <v>0.5454545454545454</v>
      </c>
      <c r="N15" s="98"/>
      <c r="P15" s="35"/>
      <c r="Q15" s="35"/>
      <c r="R15" s="35"/>
      <c r="S15" s="35"/>
      <c r="T15" s="35"/>
      <c r="U15" s="35"/>
      <c r="V15" s="19"/>
      <c r="Y15" s="35"/>
      <c r="Z15" s="35"/>
      <c r="AA15" s="35"/>
      <c r="AB15" s="35"/>
      <c r="AC15" s="35"/>
      <c r="AD15" s="35"/>
      <c r="AE15" s="19"/>
      <c r="AH15" s="35"/>
      <c r="AI15" s="35"/>
      <c r="AJ15" s="35"/>
      <c r="AK15" s="35"/>
      <c r="AL15" s="35"/>
      <c r="AM15" s="35"/>
      <c r="AN15" s="19"/>
      <c r="AQ15" s="35"/>
      <c r="AR15" s="35"/>
      <c r="AS15" s="35"/>
      <c r="AT15" s="35"/>
      <c r="AU15" s="35"/>
      <c r="AV15" s="35"/>
      <c r="AW15" s="19"/>
      <c r="AX15" s="117" t="s">
        <v>49</v>
      </c>
      <c r="AY15" s="153" t="s">
        <v>50</v>
      </c>
      <c r="AZ15" s="154"/>
      <c r="BA15" s="155"/>
      <c r="BB15" s="106"/>
      <c r="BC15" s="106"/>
      <c r="BD15" s="106"/>
      <c r="BE15" s="106"/>
      <c r="BF15" s="106"/>
      <c r="BG15" s="117" t="s">
        <v>53</v>
      </c>
      <c r="BH15" s="146" t="s">
        <v>58</v>
      </c>
      <c r="BI15" s="147"/>
      <c r="BJ15" s="148"/>
      <c r="BK15" s="35"/>
      <c r="BL15" s="35"/>
      <c r="BM15" s="35"/>
      <c r="BN15" s="35"/>
      <c r="BO15" s="19"/>
      <c r="BP15" s="141" t="s">
        <v>65</v>
      </c>
      <c r="BQ15" s="142" t="s">
        <v>64</v>
      </c>
      <c r="BR15" s="143"/>
      <c r="BS15" s="143" t="s">
        <v>66</v>
      </c>
      <c r="BT15" s="143"/>
      <c r="BU15" s="143"/>
      <c r="BV15" s="143"/>
      <c r="BW15" s="143"/>
      <c r="BX15" s="143"/>
      <c r="BY15" s="144">
        <v>39684</v>
      </c>
      <c r="BZ15" s="106"/>
      <c r="CA15" s="106"/>
      <c r="CB15" s="106"/>
      <c r="CC15" s="35"/>
      <c r="CD15" s="35"/>
      <c r="CE15" s="35"/>
      <c r="CF15" s="35"/>
      <c r="CG15" s="19"/>
      <c r="CH15" s="9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35"/>
      <c r="CV15" s="35"/>
      <c r="CW15" s="35"/>
      <c r="CX15" s="35"/>
      <c r="CY15" s="19"/>
      <c r="CZ15" s="145" t="s">
        <v>68</v>
      </c>
      <c r="DB15" s="35"/>
      <c r="DC15" s="35"/>
      <c r="DD15" s="35"/>
      <c r="DE15" s="35"/>
      <c r="DF15" s="35"/>
      <c r="DG15" s="35"/>
      <c r="DH15" s="19"/>
      <c r="DK15" s="35"/>
      <c r="DL15" s="35"/>
      <c r="DM15" s="35"/>
      <c r="DN15" s="35"/>
      <c r="DO15" s="35"/>
      <c r="DP15" s="35"/>
      <c r="DQ15" s="19"/>
      <c r="DT15" s="35"/>
      <c r="DU15" s="35"/>
      <c r="DV15" s="35"/>
      <c r="DW15" s="35"/>
      <c r="DX15" s="35"/>
      <c r="DY15" s="35"/>
      <c r="DZ15" s="19"/>
      <c r="EC15" s="35"/>
      <c r="ED15" s="35"/>
      <c r="EE15" s="35"/>
      <c r="EF15" s="35"/>
      <c r="EG15" s="35"/>
      <c r="EH15" s="35"/>
      <c r="EI15" s="19"/>
      <c r="EJ15" s="12"/>
      <c r="EK15" s="12"/>
      <c r="EL15" s="28"/>
      <c r="EM15" s="28"/>
      <c r="EN15" s="28"/>
      <c r="EO15" s="28"/>
      <c r="EP15" s="28"/>
      <c r="EQ15" s="28"/>
      <c r="ER15" s="16"/>
      <c r="ES15" s="12"/>
      <c r="ET15" s="12"/>
      <c r="EU15" s="28"/>
      <c r="EV15" s="28"/>
      <c r="EW15" s="28"/>
      <c r="EX15" s="28"/>
      <c r="EY15" s="28"/>
      <c r="EZ15" s="28"/>
      <c r="FA15" s="16"/>
      <c r="FB15" s="12"/>
      <c r="FC15" s="12"/>
      <c r="FD15" s="28"/>
      <c r="FE15" s="28"/>
      <c r="FF15" s="28"/>
      <c r="FG15" s="28"/>
      <c r="FH15" s="28"/>
      <c r="FI15" s="28"/>
      <c r="FJ15" s="16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</row>
    <row r="16" spans="1:256" s="11" customFormat="1" ht="18.75" customHeight="1" thickBot="1">
      <c r="A16" s="77">
        <v>12</v>
      </c>
      <c r="B16" s="78"/>
      <c r="C16" s="79" t="s">
        <v>23</v>
      </c>
      <c r="D16" s="80">
        <v>11</v>
      </c>
      <c r="E16" s="80">
        <v>1</v>
      </c>
      <c r="F16" s="80">
        <v>0</v>
      </c>
      <c r="G16" s="80">
        <v>10</v>
      </c>
      <c r="H16" s="80">
        <v>11</v>
      </c>
      <c r="I16" s="80">
        <v>39</v>
      </c>
      <c r="J16" s="81">
        <f t="shared" si="0"/>
        <v>-28</v>
      </c>
      <c r="K16" s="87">
        <v>3</v>
      </c>
      <c r="L16" s="88"/>
      <c r="M16" s="92">
        <f t="shared" si="1"/>
        <v>0.2727272727272727</v>
      </c>
      <c r="N16" s="20" t="s">
        <v>34</v>
      </c>
      <c r="P16" s="35"/>
      <c r="Q16" s="35"/>
      <c r="R16" s="35"/>
      <c r="S16" s="35"/>
      <c r="T16" s="35"/>
      <c r="U16" s="35"/>
      <c r="V16" s="19"/>
      <c r="Y16" s="35"/>
      <c r="Z16" s="35"/>
      <c r="AA16" s="35"/>
      <c r="AB16" s="35"/>
      <c r="AC16" s="35"/>
      <c r="AD16" s="35"/>
      <c r="AE16" s="19"/>
      <c r="AH16" s="35"/>
      <c r="AI16" s="35"/>
      <c r="AJ16" s="35"/>
      <c r="AK16" s="35"/>
      <c r="AL16" s="35"/>
      <c r="AM16" s="35"/>
      <c r="AN16" s="19"/>
      <c r="AQ16" s="35"/>
      <c r="AR16" s="35"/>
      <c r="AS16" s="35"/>
      <c r="AT16" s="35"/>
      <c r="AU16" s="35"/>
      <c r="AV16" s="35"/>
      <c r="AW16" s="19"/>
      <c r="AX16" s="107" t="s">
        <v>55</v>
      </c>
      <c r="AZ16" s="35"/>
      <c r="BA16" s="35"/>
      <c r="BB16" s="35"/>
      <c r="BC16" s="35"/>
      <c r="BD16" s="35"/>
      <c r="BE16" s="35"/>
      <c r="BF16" s="19"/>
      <c r="BG16" s="117" t="s">
        <v>54</v>
      </c>
      <c r="BH16" s="146" t="s">
        <v>59</v>
      </c>
      <c r="BI16" s="147"/>
      <c r="BJ16" s="148"/>
      <c r="BK16" s="35"/>
      <c r="BL16" s="35"/>
      <c r="BM16" s="35"/>
      <c r="BN16" s="35"/>
      <c r="BO16" s="19"/>
      <c r="BP16" s="107"/>
      <c r="BR16" s="35"/>
      <c r="BS16" s="35"/>
      <c r="BT16" s="35"/>
      <c r="BU16" s="35"/>
      <c r="BV16" s="35"/>
      <c r="BW16" s="35"/>
      <c r="BX16" s="19"/>
      <c r="CA16" s="35"/>
      <c r="CB16" s="35"/>
      <c r="CC16" s="35"/>
      <c r="CD16" s="35"/>
      <c r="CE16" s="35"/>
      <c r="CF16" s="35"/>
      <c r="CG16" s="19"/>
      <c r="CH16" s="107"/>
      <c r="CP16" s="19"/>
      <c r="CS16" s="35"/>
      <c r="CT16" s="35"/>
      <c r="CU16" s="35"/>
      <c r="CV16" s="35"/>
      <c r="CW16" s="35"/>
      <c r="CX16" s="35"/>
      <c r="CY16" s="19"/>
      <c r="CZ16" s="107"/>
      <c r="DB16" s="35"/>
      <c r="DC16" s="35"/>
      <c r="DD16" s="35"/>
      <c r="DE16" s="35"/>
      <c r="DF16" s="35"/>
      <c r="DG16" s="35"/>
      <c r="DH16" s="19"/>
      <c r="DK16" s="35"/>
      <c r="DL16" s="35"/>
      <c r="DM16" s="35"/>
      <c r="DN16" s="35"/>
      <c r="DO16" s="35"/>
      <c r="DP16" s="35"/>
      <c r="DQ16" s="19"/>
      <c r="DT16" s="35"/>
      <c r="DU16" s="35"/>
      <c r="DV16" s="35"/>
      <c r="DW16" s="35"/>
      <c r="DX16" s="35"/>
      <c r="DY16" s="35"/>
      <c r="DZ16" s="19"/>
      <c r="EC16" s="35"/>
      <c r="ED16" s="35"/>
      <c r="EE16" s="35"/>
      <c r="EF16" s="35"/>
      <c r="EG16" s="35"/>
      <c r="EH16" s="35"/>
      <c r="EI16" s="19"/>
      <c r="EJ16" s="12"/>
      <c r="EK16" s="12"/>
      <c r="EL16" s="28"/>
      <c r="EM16" s="28"/>
      <c r="EN16" s="28"/>
      <c r="EO16" s="28"/>
      <c r="EP16" s="28"/>
      <c r="EQ16" s="28"/>
      <c r="ER16" s="16"/>
      <c r="ES16" s="12"/>
      <c r="ET16" s="12"/>
      <c r="EU16" s="28"/>
      <c r="EV16" s="28"/>
      <c r="EW16" s="28"/>
      <c r="EX16" s="28"/>
      <c r="EY16" s="28"/>
      <c r="EZ16" s="28"/>
      <c r="FA16" s="16"/>
      <c r="FB16" s="12"/>
      <c r="FC16" s="12"/>
      <c r="FD16" s="28"/>
      <c r="FE16" s="28"/>
      <c r="FF16" s="28"/>
      <c r="FG16" s="28"/>
      <c r="FH16" s="28"/>
      <c r="FI16" s="28"/>
      <c r="FJ16" s="16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</row>
    <row r="17" spans="1:256" s="11" customFormat="1" ht="18.75" customHeight="1" hidden="1">
      <c r="A17" s="43">
        <v>13</v>
      </c>
      <c r="B17" s="41"/>
      <c r="C17" s="44"/>
      <c r="D17" s="45">
        <v>0</v>
      </c>
      <c r="E17" s="45">
        <v>0</v>
      </c>
      <c r="F17" s="45">
        <v>0</v>
      </c>
      <c r="G17" s="45">
        <v>0</v>
      </c>
      <c r="H17" s="46">
        <v>0</v>
      </c>
      <c r="I17" s="45">
        <v>0</v>
      </c>
      <c r="J17" s="46">
        <f t="shared" si="0"/>
        <v>0</v>
      </c>
      <c r="K17" s="47">
        <v>0</v>
      </c>
      <c r="L17" s="41"/>
      <c r="M17" s="19"/>
      <c r="P17" s="35"/>
      <c r="Q17" s="35"/>
      <c r="R17" s="35"/>
      <c r="S17" s="35"/>
      <c r="T17" s="35"/>
      <c r="U17" s="35"/>
      <c r="V17" s="19"/>
      <c r="Y17" s="35"/>
      <c r="Z17" s="35"/>
      <c r="AA17" s="35"/>
      <c r="AB17" s="35"/>
      <c r="AC17" s="35"/>
      <c r="AD17" s="35"/>
      <c r="AE17" s="19"/>
      <c r="AH17" s="35"/>
      <c r="AI17" s="35"/>
      <c r="AJ17" s="35"/>
      <c r="AK17" s="35"/>
      <c r="AL17" s="35"/>
      <c r="AM17" s="35"/>
      <c r="AN17" s="19"/>
      <c r="AQ17" s="35"/>
      <c r="AR17" s="35"/>
      <c r="AS17" s="35"/>
      <c r="AT17" s="35"/>
      <c r="AU17" s="35"/>
      <c r="AV17" s="35"/>
      <c r="AW17" s="19"/>
      <c r="AZ17" s="35"/>
      <c r="BA17" s="35"/>
      <c r="BB17" s="35"/>
      <c r="BC17" s="35"/>
      <c r="BD17" s="35"/>
      <c r="BE17" s="35"/>
      <c r="BF17" s="19"/>
      <c r="BI17" s="35"/>
      <c r="BJ17" s="35"/>
      <c r="BK17" s="35"/>
      <c r="BL17" s="35"/>
      <c r="BM17" s="35"/>
      <c r="BN17" s="35"/>
      <c r="BO17" s="19"/>
      <c r="BP17" s="10"/>
      <c r="BR17" s="35"/>
      <c r="BS17" s="35"/>
      <c r="BT17" s="35"/>
      <c r="BU17" s="35"/>
      <c r="BV17" s="35"/>
      <c r="BW17" s="35"/>
      <c r="BX17" s="19"/>
      <c r="CA17" s="35"/>
      <c r="CB17" s="35"/>
      <c r="CC17" s="35"/>
      <c r="CD17" s="35"/>
      <c r="CE17" s="35"/>
      <c r="CF17" s="35"/>
      <c r="CG17" s="19"/>
      <c r="CH17" s="12"/>
      <c r="CP17" s="19"/>
      <c r="CS17" s="35"/>
      <c r="CT17" s="35"/>
      <c r="CU17" s="35"/>
      <c r="CV17" s="35"/>
      <c r="CW17" s="35"/>
      <c r="CX17" s="35"/>
      <c r="CY17" s="19"/>
      <c r="DB17" s="35"/>
      <c r="DC17" s="35"/>
      <c r="DD17" s="35"/>
      <c r="DE17" s="35"/>
      <c r="DF17" s="35"/>
      <c r="DG17" s="35"/>
      <c r="DH17" s="19"/>
      <c r="DK17" s="35"/>
      <c r="DL17" s="35"/>
      <c r="DM17" s="35"/>
      <c r="DN17" s="35"/>
      <c r="DO17" s="35"/>
      <c r="DP17" s="35"/>
      <c r="DQ17" s="19"/>
      <c r="DT17" s="35"/>
      <c r="DU17" s="35"/>
      <c r="DV17" s="35"/>
      <c r="DW17" s="35"/>
      <c r="DX17" s="35"/>
      <c r="DY17" s="35"/>
      <c r="DZ17" s="19"/>
      <c r="EB17" s="12"/>
      <c r="EC17" s="35"/>
      <c r="ED17" s="35"/>
      <c r="EE17" s="35"/>
      <c r="EF17" s="35"/>
      <c r="EG17" s="35"/>
      <c r="EH17" s="35"/>
      <c r="EI17" s="19"/>
      <c r="EJ17" s="12"/>
      <c r="EK17" s="12"/>
      <c r="EL17" s="28"/>
      <c r="EM17" s="28"/>
      <c r="EN17" s="28"/>
      <c r="EO17" s="28"/>
      <c r="EP17" s="28"/>
      <c r="EQ17" s="28"/>
      <c r="ER17" s="16"/>
      <c r="ES17" s="12"/>
      <c r="ET17" s="12"/>
      <c r="EU17" s="28"/>
      <c r="EV17" s="28"/>
      <c r="EW17" s="28"/>
      <c r="EX17" s="28"/>
      <c r="EY17" s="28"/>
      <c r="EZ17" s="28"/>
      <c r="FA17" s="16"/>
      <c r="FB17" s="12"/>
      <c r="FC17" s="12"/>
      <c r="FD17" s="28"/>
      <c r="FE17" s="28"/>
      <c r="FF17" s="28"/>
      <c r="FG17" s="28"/>
      <c r="FH17" s="28"/>
      <c r="FI17" s="28"/>
      <c r="FJ17" s="16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</row>
    <row r="18" spans="1:256" s="11" customFormat="1" ht="18" hidden="1">
      <c r="A18" s="43">
        <v>14</v>
      </c>
      <c r="B18" s="41"/>
      <c r="C18" s="44"/>
      <c r="D18" s="45">
        <v>0</v>
      </c>
      <c r="E18" s="45">
        <v>0</v>
      </c>
      <c r="F18" s="45">
        <v>0</v>
      </c>
      <c r="G18" s="45">
        <v>0</v>
      </c>
      <c r="H18" s="46">
        <v>0</v>
      </c>
      <c r="I18" s="45">
        <v>0</v>
      </c>
      <c r="J18" s="46">
        <f t="shared" si="0"/>
        <v>0</v>
      </c>
      <c r="K18" s="47">
        <v>0</v>
      </c>
      <c r="L18" s="41"/>
      <c r="M18" s="19"/>
      <c r="P18" s="35"/>
      <c r="Q18" s="35"/>
      <c r="R18" s="35"/>
      <c r="S18" s="35"/>
      <c r="T18" s="35"/>
      <c r="U18" s="35"/>
      <c r="V18" s="19"/>
      <c r="Y18" s="35"/>
      <c r="Z18" s="35"/>
      <c r="AA18" s="35"/>
      <c r="AB18" s="35"/>
      <c r="AC18" s="35"/>
      <c r="AD18" s="35"/>
      <c r="AE18" s="19"/>
      <c r="AH18" s="35"/>
      <c r="AI18" s="35"/>
      <c r="AJ18" s="35"/>
      <c r="AK18" s="35"/>
      <c r="AL18" s="35"/>
      <c r="AM18" s="35"/>
      <c r="AN18" s="19"/>
      <c r="AQ18" s="35"/>
      <c r="AR18" s="35"/>
      <c r="AS18" s="35"/>
      <c r="AT18" s="35"/>
      <c r="AU18" s="35"/>
      <c r="AV18" s="35"/>
      <c r="AW18" s="19"/>
      <c r="AZ18" s="35"/>
      <c r="BA18" s="35"/>
      <c r="BB18" s="35"/>
      <c r="BC18" s="35"/>
      <c r="BD18" s="35"/>
      <c r="BE18" s="35"/>
      <c r="BF18" s="19"/>
      <c r="BI18" s="35"/>
      <c r="BJ18" s="35"/>
      <c r="BK18" s="35"/>
      <c r="BL18" s="35"/>
      <c r="BM18" s="35"/>
      <c r="BN18" s="35"/>
      <c r="BO18" s="19"/>
      <c r="BP18" s="10"/>
      <c r="BR18" s="35"/>
      <c r="BS18" s="35"/>
      <c r="BT18" s="35"/>
      <c r="BU18" s="35"/>
      <c r="BV18" s="35"/>
      <c r="BW18" s="35"/>
      <c r="BX18" s="19"/>
      <c r="CA18" s="35"/>
      <c r="CB18" s="35"/>
      <c r="CC18" s="35"/>
      <c r="CD18" s="35"/>
      <c r="CE18" s="35"/>
      <c r="CF18" s="35"/>
      <c r="CG18" s="19"/>
      <c r="CP18" s="19"/>
      <c r="CS18" s="35"/>
      <c r="CT18" s="35"/>
      <c r="CU18" s="35"/>
      <c r="CV18" s="35"/>
      <c r="CW18" s="35"/>
      <c r="CX18" s="35"/>
      <c r="CY18" s="19"/>
      <c r="DB18" s="35"/>
      <c r="DC18" s="35"/>
      <c r="DD18" s="35"/>
      <c r="DE18" s="35"/>
      <c r="DF18" s="35"/>
      <c r="DG18" s="35"/>
      <c r="DH18" s="19"/>
      <c r="DK18" s="35"/>
      <c r="DL18" s="35"/>
      <c r="DM18" s="35"/>
      <c r="DN18" s="35"/>
      <c r="DO18" s="35"/>
      <c r="DP18" s="35"/>
      <c r="DQ18" s="19"/>
      <c r="DT18" s="35"/>
      <c r="DU18" s="35"/>
      <c r="DV18" s="35"/>
      <c r="DW18" s="35"/>
      <c r="DX18" s="35"/>
      <c r="DY18" s="35"/>
      <c r="DZ18" s="19"/>
      <c r="EC18" s="35"/>
      <c r="ED18" s="35"/>
      <c r="EE18" s="35"/>
      <c r="EF18" s="35"/>
      <c r="EG18" s="35"/>
      <c r="EH18" s="35"/>
      <c r="EI18" s="19"/>
      <c r="EJ18" s="12"/>
      <c r="EK18" s="12"/>
      <c r="EL18" s="28"/>
      <c r="EM18" s="28"/>
      <c r="EN18" s="28"/>
      <c r="EO18" s="28"/>
      <c r="EP18" s="28"/>
      <c r="EQ18" s="28"/>
      <c r="ER18" s="16"/>
      <c r="ES18" s="12"/>
      <c r="ET18" s="12"/>
      <c r="EU18" s="28"/>
      <c r="EV18" s="28"/>
      <c r="EW18" s="28"/>
      <c r="EX18" s="28"/>
      <c r="EY18" s="28"/>
      <c r="EZ18" s="28"/>
      <c r="FA18" s="16"/>
      <c r="FB18" s="12"/>
      <c r="FC18" s="12"/>
      <c r="FD18" s="28"/>
      <c r="FE18" s="28"/>
      <c r="FF18" s="28"/>
      <c r="FG18" s="28"/>
      <c r="FH18" s="28"/>
      <c r="FI18" s="28"/>
      <c r="FJ18" s="16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</row>
    <row r="19" spans="1:256" s="11" customFormat="1" ht="18" hidden="1">
      <c r="A19" s="43">
        <v>15</v>
      </c>
      <c r="B19" s="41"/>
      <c r="C19" s="44"/>
      <c r="D19" s="45">
        <v>0</v>
      </c>
      <c r="E19" s="45">
        <v>0</v>
      </c>
      <c r="F19" s="45">
        <v>0</v>
      </c>
      <c r="G19" s="45">
        <v>0</v>
      </c>
      <c r="H19" s="46">
        <v>0</v>
      </c>
      <c r="I19" s="45">
        <v>0</v>
      </c>
      <c r="J19" s="46">
        <f>H19-I19</f>
        <v>0</v>
      </c>
      <c r="K19" s="47">
        <v>0</v>
      </c>
      <c r="L19" s="41"/>
      <c r="M19" s="19"/>
      <c r="P19" s="35"/>
      <c r="Q19" s="35"/>
      <c r="R19" s="35"/>
      <c r="S19" s="35"/>
      <c r="T19" s="35"/>
      <c r="U19" s="35"/>
      <c r="V19" s="19"/>
      <c r="Y19" s="35"/>
      <c r="Z19" s="35"/>
      <c r="AA19" s="35"/>
      <c r="AB19" s="35"/>
      <c r="AC19" s="35"/>
      <c r="AD19" s="35"/>
      <c r="AE19" s="19"/>
      <c r="AH19" s="35"/>
      <c r="AI19" s="35"/>
      <c r="AJ19" s="35"/>
      <c r="AK19" s="35"/>
      <c r="AL19" s="35"/>
      <c r="AM19" s="35"/>
      <c r="AN19" s="19"/>
      <c r="AQ19" s="35"/>
      <c r="AR19" s="35"/>
      <c r="AS19" s="35"/>
      <c r="AT19" s="35"/>
      <c r="AU19" s="35"/>
      <c r="AV19" s="35"/>
      <c r="AW19" s="19"/>
      <c r="AZ19" s="35"/>
      <c r="BA19" s="35"/>
      <c r="BB19" s="35"/>
      <c r="BC19" s="35"/>
      <c r="BD19" s="35"/>
      <c r="BE19" s="35"/>
      <c r="BF19" s="19"/>
      <c r="BI19" s="35"/>
      <c r="BJ19" s="35"/>
      <c r="BK19" s="35"/>
      <c r="BL19" s="35"/>
      <c r="BM19" s="35"/>
      <c r="BN19" s="35"/>
      <c r="BO19" s="19"/>
      <c r="BP19" s="10"/>
      <c r="BR19" s="35"/>
      <c r="BS19" s="35"/>
      <c r="BT19" s="35"/>
      <c r="BU19" s="35"/>
      <c r="BV19" s="35"/>
      <c r="BW19" s="35"/>
      <c r="BX19" s="19"/>
      <c r="CA19" s="35"/>
      <c r="CB19" s="35"/>
      <c r="CC19" s="35"/>
      <c r="CD19" s="35"/>
      <c r="CE19" s="35"/>
      <c r="CF19" s="35"/>
      <c r="CG19" s="19"/>
      <c r="CP19" s="19"/>
      <c r="CS19" s="35"/>
      <c r="CT19" s="35"/>
      <c r="CU19" s="35"/>
      <c r="CV19" s="35"/>
      <c r="CW19" s="35"/>
      <c r="CX19" s="35"/>
      <c r="CY19" s="19"/>
      <c r="DB19" s="35"/>
      <c r="DC19" s="35"/>
      <c r="DD19" s="35"/>
      <c r="DE19" s="35"/>
      <c r="DF19" s="35"/>
      <c r="DG19" s="35"/>
      <c r="DH19" s="19"/>
      <c r="DK19" s="35"/>
      <c r="DL19" s="35"/>
      <c r="DM19" s="35"/>
      <c r="DN19" s="35"/>
      <c r="DO19" s="35"/>
      <c r="DP19" s="35"/>
      <c r="DQ19" s="19"/>
      <c r="DT19" s="35"/>
      <c r="DU19" s="35"/>
      <c r="DV19" s="35"/>
      <c r="DW19" s="35"/>
      <c r="DX19" s="35"/>
      <c r="DY19" s="35"/>
      <c r="DZ19" s="19"/>
      <c r="EC19" s="35"/>
      <c r="ED19" s="35"/>
      <c r="EE19" s="35"/>
      <c r="EF19" s="35"/>
      <c r="EG19" s="35"/>
      <c r="EH19" s="35"/>
      <c r="EI19" s="19"/>
      <c r="EJ19" s="12"/>
      <c r="EK19" s="12"/>
      <c r="EL19" s="28"/>
      <c r="EM19" s="28"/>
      <c r="EN19" s="28"/>
      <c r="EO19" s="28"/>
      <c r="EP19" s="28"/>
      <c r="EQ19" s="28"/>
      <c r="ER19" s="16"/>
      <c r="ES19" s="12"/>
      <c r="ET19" s="12"/>
      <c r="EU19" s="28"/>
      <c r="EV19" s="28"/>
      <c r="EW19" s="28"/>
      <c r="EX19" s="28"/>
      <c r="EY19" s="28"/>
      <c r="EZ19" s="28"/>
      <c r="FA19" s="16"/>
      <c r="FB19" s="12"/>
      <c r="FC19" s="12"/>
      <c r="FD19" s="28"/>
      <c r="FE19" s="28"/>
      <c r="FF19" s="28"/>
      <c r="FG19" s="28"/>
      <c r="FH19" s="28"/>
      <c r="FI19" s="28"/>
      <c r="FJ19" s="16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</row>
    <row r="20" spans="1:256" s="11" customFormat="1" ht="18" hidden="1">
      <c r="A20" s="43">
        <v>16</v>
      </c>
      <c r="B20" s="41"/>
      <c r="C20" s="44"/>
      <c r="D20" s="45">
        <v>0</v>
      </c>
      <c r="E20" s="45">
        <v>0</v>
      </c>
      <c r="F20" s="45">
        <v>0</v>
      </c>
      <c r="G20" s="45">
        <v>0</v>
      </c>
      <c r="H20" s="46">
        <v>0</v>
      </c>
      <c r="I20" s="45">
        <v>0</v>
      </c>
      <c r="J20" s="46">
        <f>H20-I20</f>
        <v>0</v>
      </c>
      <c r="K20" s="47">
        <v>0</v>
      </c>
      <c r="L20" s="41"/>
      <c r="M20" s="19"/>
      <c r="P20" s="35"/>
      <c r="Q20" s="35"/>
      <c r="R20" s="35"/>
      <c r="S20" s="35"/>
      <c r="T20" s="35"/>
      <c r="U20" s="35"/>
      <c r="V20" s="19"/>
      <c r="Y20" s="35"/>
      <c r="Z20" s="35"/>
      <c r="AA20" s="35"/>
      <c r="AB20" s="35"/>
      <c r="AC20" s="35"/>
      <c r="AD20" s="35"/>
      <c r="AE20" s="19"/>
      <c r="AH20" s="35"/>
      <c r="AI20" s="35"/>
      <c r="AJ20" s="35"/>
      <c r="AK20" s="35"/>
      <c r="AL20" s="35"/>
      <c r="AM20" s="35"/>
      <c r="AN20" s="19"/>
      <c r="AQ20" s="35"/>
      <c r="AR20" s="35"/>
      <c r="AS20" s="35"/>
      <c r="AT20" s="35"/>
      <c r="AU20" s="35"/>
      <c r="AV20" s="35"/>
      <c r="AW20" s="19"/>
      <c r="AZ20" s="35"/>
      <c r="BA20" s="35"/>
      <c r="BB20" s="35"/>
      <c r="BC20" s="35"/>
      <c r="BD20" s="35"/>
      <c r="BE20" s="35"/>
      <c r="BF20" s="19"/>
      <c r="BI20" s="35"/>
      <c r="BJ20" s="35"/>
      <c r="BK20" s="35"/>
      <c r="BL20" s="35"/>
      <c r="BM20" s="35"/>
      <c r="BN20" s="35"/>
      <c r="BO20" s="19"/>
      <c r="BR20" s="35"/>
      <c r="BS20" s="35"/>
      <c r="BT20" s="35"/>
      <c r="BU20" s="35"/>
      <c r="BV20" s="35"/>
      <c r="BW20" s="35"/>
      <c r="BX20" s="19"/>
      <c r="BY20" s="10"/>
      <c r="CA20" s="35"/>
      <c r="CB20" s="35"/>
      <c r="CC20" s="35"/>
      <c r="CD20" s="35"/>
      <c r="CE20" s="35"/>
      <c r="CF20" s="35"/>
      <c r="CG20" s="19"/>
      <c r="CP20" s="19"/>
      <c r="CS20" s="35"/>
      <c r="CT20" s="35"/>
      <c r="CU20" s="35"/>
      <c r="CV20" s="35"/>
      <c r="CW20" s="35"/>
      <c r="CX20" s="35"/>
      <c r="CY20" s="19"/>
      <c r="DB20" s="35"/>
      <c r="DC20" s="35"/>
      <c r="DD20" s="35"/>
      <c r="DE20" s="35"/>
      <c r="DF20" s="35"/>
      <c r="DG20" s="35"/>
      <c r="DH20" s="19"/>
      <c r="DK20" s="35"/>
      <c r="DL20" s="35"/>
      <c r="DM20" s="35"/>
      <c r="DN20" s="35"/>
      <c r="DO20" s="35"/>
      <c r="DP20" s="35"/>
      <c r="DQ20" s="19"/>
      <c r="DT20" s="35"/>
      <c r="DU20" s="35"/>
      <c r="DV20" s="35"/>
      <c r="DW20" s="35"/>
      <c r="DX20" s="35"/>
      <c r="DY20" s="35"/>
      <c r="DZ20" s="19"/>
      <c r="EC20" s="35"/>
      <c r="ED20" s="35"/>
      <c r="EE20" s="35"/>
      <c r="EF20" s="35"/>
      <c r="EG20" s="35"/>
      <c r="EH20" s="35"/>
      <c r="EI20" s="19"/>
      <c r="EJ20" s="12"/>
      <c r="EK20" s="12"/>
      <c r="EL20" s="28"/>
      <c r="EM20" s="28"/>
      <c r="EN20" s="28"/>
      <c r="EO20" s="28"/>
      <c r="EP20" s="28"/>
      <c r="EQ20" s="28"/>
      <c r="ER20" s="16"/>
      <c r="ES20" s="12"/>
      <c r="ET20" s="12"/>
      <c r="EU20" s="28"/>
      <c r="EV20" s="28"/>
      <c r="EW20" s="28"/>
      <c r="EX20" s="28"/>
      <c r="EY20" s="28"/>
      <c r="EZ20" s="28"/>
      <c r="FA20" s="16"/>
      <c r="FB20" s="12"/>
      <c r="FC20" s="12"/>
      <c r="FD20" s="28"/>
      <c r="FE20" s="28"/>
      <c r="FF20" s="28"/>
      <c r="FG20" s="28"/>
      <c r="FH20" s="28"/>
      <c r="FI20" s="28"/>
      <c r="FJ20" s="16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</row>
    <row r="21" spans="1:256" s="11" customFormat="1" ht="18" hidden="1">
      <c r="A21" s="43">
        <v>17</v>
      </c>
      <c r="B21" s="41"/>
      <c r="C21" s="44"/>
      <c r="D21" s="45">
        <v>0</v>
      </c>
      <c r="E21" s="45">
        <v>0</v>
      </c>
      <c r="F21" s="45">
        <v>0</v>
      </c>
      <c r="G21" s="45">
        <v>0</v>
      </c>
      <c r="H21" s="46">
        <v>0</v>
      </c>
      <c r="I21" s="45">
        <v>0</v>
      </c>
      <c r="J21" s="46">
        <f t="shared" si="0"/>
        <v>0</v>
      </c>
      <c r="K21" s="47">
        <v>0</v>
      </c>
      <c r="L21" s="41"/>
      <c r="M21" s="19"/>
      <c r="P21" s="35"/>
      <c r="Q21" s="35"/>
      <c r="R21" s="35"/>
      <c r="S21" s="35"/>
      <c r="T21" s="35"/>
      <c r="U21" s="35"/>
      <c r="V21" s="19"/>
      <c r="Y21" s="35"/>
      <c r="Z21" s="35"/>
      <c r="AA21" s="35"/>
      <c r="AB21" s="35"/>
      <c r="AC21" s="35"/>
      <c r="AD21" s="35"/>
      <c r="AE21" s="19"/>
      <c r="AH21" s="35"/>
      <c r="AI21" s="35"/>
      <c r="AJ21" s="35"/>
      <c r="AK21" s="35"/>
      <c r="AL21" s="35"/>
      <c r="AM21" s="35"/>
      <c r="AN21" s="19"/>
      <c r="AQ21" s="35"/>
      <c r="AR21" s="35"/>
      <c r="AS21" s="35"/>
      <c r="AT21" s="35"/>
      <c r="AU21" s="35"/>
      <c r="AV21" s="35"/>
      <c r="AW21" s="19"/>
      <c r="AZ21" s="35"/>
      <c r="BA21" s="35"/>
      <c r="BB21" s="35"/>
      <c r="BC21" s="35"/>
      <c r="BD21" s="35"/>
      <c r="BE21" s="35"/>
      <c r="BF21" s="19"/>
      <c r="BI21" s="35"/>
      <c r="BJ21" s="35"/>
      <c r="BK21" s="35"/>
      <c r="BL21" s="35"/>
      <c r="BM21" s="35"/>
      <c r="BN21" s="35"/>
      <c r="BO21" s="19"/>
      <c r="BR21" s="35"/>
      <c r="BS21" s="35"/>
      <c r="BT21" s="35"/>
      <c r="BU21" s="35"/>
      <c r="BV21" s="35"/>
      <c r="BW21" s="35"/>
      <c r="BX21" s="19"/>
      <c r="CA21" s="35"/>
      <c r="CB21" s="35"/>
      <c r="CC21" s="35"/>
      <c r="CD21" s="35"/>
      <c r="CE21" s="35"/>
      <c r="CF21" s="35"/>
      <c r="CG21" s="19"/>
      <c r="CJ21" s="35"/>
      <c r="CK21" s="35"/>
      <c r="CL21" s="35"/>
      <c r="CM21" s="35"/>
      <c r="CN21" s="35"/>
      <c r="CO21" s="35"/>
      <c r="CP21" s="19"/>
      <c r="CS21" s="35"/>
      <c r="CT21" s="35"/>
      <c r="CU21" s="35"/>
      <c r="CV21" s="35"/>
      <c r="CW21" s="35"/>
      <c r="CX21" s="35"/>
      <c r="CY21" s="19"/>
      <c r="DB21" s="35"/>
      <c r="DC21" s="35"/>
      <c r="DD21" s="35"/>
      <c r="DE21" s="35"/>
      <c r="DF21" s="35"/>
      <c r="DG21" s="35"/>
      <c r="DH21" s="19"/>
      <c r="DK21" s="35"/>
      <c r="DL21" s="35"/>
      <c r="DM21" s="35"/>
      <c r="DN21" s="35"/>
      <c r="DO21" s="35"/>
      <c r="DP21" s="35"/>
      <c r="DQ21" s="19"/>
      <c r="DT21" s="35"/>
      <c r="DU21" s="35"/>
      <c r="DV21" s="35"/>
      <c r="DW21" s="35"/>
      <c r="DX21" s="35"/>
      <c r="DY21" s="35"/>
      <c r="DZ21" s="19"/>
      <c r="EC21" s="35"/>
      <c r="ED21" s="35"/>
      <c r="EE21" s="35"/>
      <c r="EF21" s="35"/>
      <c r="EG21" s="35"/>
      <c r="EH21" s="35"/>
      <c r="EI21" s="19"/>
      <c r="EJ21" s="12"/>
      <c r="EK21" s="12"/>
      <c r="EL21" s="28"/>
      <c r="EM21" s="28"/>
      <c r="EN21" s="28"/>
      <c r="EO21" s="28"/>
      <c r="EP21" s="28"/>
      <c r="EQ21" s="28"/>
      <c r="ER21" s="16"/>
      <c r="ES21" s="12"/>
      <c r="ET21" s="12"/>
      <c r="EU21" s="28"/>
      <c r="EV21" s="28"/>
      <c r="EW21" s="28"/>
      <c r="EX21" s="28"/>
      <c r="EY21" s="28"/>
      <c r="EZ21" s="28"/>
      <c r="FA21" s="16"/>
      <c r="FB21" s="12"/>
      <c r="FC21" s="12"/>
      <c r="FD21" s="28"/>
      <c r="FE21" s="28"/>
      <c r="FF21" s="28"/>
      <c r="FG21" s="28"/>
      <c r="FH21" s="28"/>
      <c r="FI21" s="28"/>
      <c r="FJ21" s="16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</row>
    <row r="22" spans="1:256" s="11" customFormat="1" ht="18" hidden="1">
      <c r="A22" s="43">
        <v>18</v>
      </c>
      <c r="B22" s="41"/>
      <c r="C22" s="44"/>
      <c r="D22" s="45">
        <v>0</v>
      </c>
      <c r="E22" s="45">
        <v>0</v>
      </c>
      <c r="F22" s="45">
        <v>0</v>
      </c>
      <c r="G22" s="45">
        <v>0</v>
      </c>
      <c r="H22" s="46">
        <v>0</v>
      </c>
      <c r="I22" s="45">
        <v>0</v>
      </c>
      <c r="J22" s="46">
        <f>H22-I22</f>
        <v>0</v>
      </c>
      <c r="K22" s="47">
        <v>0</v>
      </c>
      <c r="L22" s="41"/>
      <c r="M22" s="19"/>
      <c r="P22" s="35"/>
      <c r="Q22" s="35"/>
      <c r="R22" s="35"/>
      <c r="S22" s="35"/>
      <c r="T22" s="35"/>
      <c r="U22" s="35"/>
      <c r="V22" s="19"/>
      <c r="Y22" s="35"/>
      <c r="Z22" s="35"/>
      <c r="AA22" s="35"/>
      <c r="AB22" s="35"/>
      <c r="AC22" s="35"/>
      <c r="AD22" s="35"/>
      <c r="AE22" s="19"/>
      <c r="AH22" s="35"/>
      <c r="AI22" s="35"/>
      <c r="AJ22" s="35"/>
      <c r="AK22" s="35"/>
      <c r="AL22" s="35"/>
      <c r="AM22" s="35"/>
      <c r="AN22" s="19"/>
      <c r="AQ22" s="35"/>
      <c r="AR22" s="35"/>
      <c r="AS22" s="35"/>
      <c r="AT22" s="35"/>
      <c r="AU22" s="35"/>
      <c r="AV22" s="35"/>
      <c r="AW22" s="19"/>
      <c r="AZ22" s="35"/>
      <c r="BA22" s="35"/>
      <c r="BB22" s="35"/>
      <c r="BC22" s="35"/>
      <c r="BD22" s="35"/>
      <c r="BE22" s="35"/>
      <c r="BF22" s="19"/>
      <c r="BI22" s="35"/>
      <c r="BJ22" s="35"/>
      <c r="BK22" s="35"/>
      <c r="BL22" s="35"/>
      <c r="BM22" s="35"/>
      <c r="BN22" s="35"/>
      <c r="BO22" s="19"/>
      <c r="BR22" s="35"/>
      <c r="BS22" s="35"/>
      <c r="BT22" s="35"/>
      <c r="BU22" s="35"/>
      <c r="BV22" s="35"/>
      <c r="BW22" s="35"/>
      <c r="BX22" s="19"/>
      <c r="CA22" s="35"/>
      <c r="CB22" s="35"/>
      <c r="CC22" s="35"/>
      <c r="CD22" s="35"/>
      <c r="CE22" s="35"/>
      <c r="CF22" s="35"/>
      <c r="CG22" s="19"/>
      <c r="CJ22" s="35"/>
      <c r="CK22" s="35"/>
      <c r="CL22" s="35"/>
      <c r="CM22" s="35"/>
      <c r="CN22" s="35"/>
      <c r="CO22" s="35"/>
      <c r="CP22" s="19"/>
      <c r="CS22" s="35"/>
      <c r="CT22" s="35"/>
      <c r="CU22" s="35"/>
      <c r="CV22" s="35"/>
      <c r="CW22" s="35"/>
      <c r="CX22" s="35"/>
      <c r="CY22" s="19"/>
      <c r="DB22" s="35"/>
      <c r="DC22" s="35"/>
      <c r="DD22" s="35"/>
      <c r="DE22" s="35"/>
      <c r="DF22" s="35"/>
      <c r="DG22" s="35"/>
      <c r="DH22" s="19"/>
      <c r="DK22" s="35"/>
      <c r="DL22" s="35"/>
      <c r="DM22" s="35"/>
      <c r="DN22" s="35"/>
      <c r="DO22" s="35"/>
      <c r="DP22" s="35"/>
      <c r="DQ22" s="19"/>
      <c r="DT22" s="35"/>
      <c r="DU22" s="35"/>
      <c r="DV22" s="35"/>
      <c r="DW22" s="35"/>
      <c r="DX22" s="35"/>
      <c r="DY22" s="35"/>
      <c r="DZ22" s="19"/>
      <c r="EC22" s="35"/>
      <c r="ED22" s="35"/>
      <c r="EE22" s="35"/>
      <c r="EF22" s="35"/>
      <c r="EG22" s="35"/>
      <c r="EH22" s="35"/>
      <c r="EI22" s="19"/>
      <c r="EJ22" s="12"/>
      <c r="EK22" s="12"/>
      <c r="EL22" s="28"/>
      <c r="EM22" s="28"/>
      <c r="EN22" s="28"/>
      <c r="EO22" s="28"/>
      <c r="EP22" s="28"/>
      <c r="EQ22" s="28"/>
      <c r="ER22" s="16"/>
      <c r="ES22" s="12"/>
      <c r="ET22" s="12"/>
      <c r="EU22" s="28"/>
      <c r="EV22" s="28"/>
      <c r="EW22" s="28"/>
      <c r="EX22" s="28"/>
      <c r="EY22" s="28"/>
      <c r="EZ22" s="28"/>
      <c r="FA22" s="16"/>
      <c r="FB22" s="12"/>
      <c r="FC22" s="12"/>
      <c r="FD22" s="28"/>
      <c r="FE22" s="28"/>
      <c r="FF22" s="28"/>
      <c r="FG22" s="28"/>
      <c r="FH22" s="28"/>
      <c r="FI22" s="28"/>
      <c r="FJ22" s="16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</row>
    <row r="23" spans="1:256" s="11" customFormat="1" ht="16.5" customHeight="1" hidden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0">
        <f>SUM(T5:T13)</f>
        <v>0</v>
      </c>
      <c r="U23" s="41">
        <f>SUM(U5:U13)</f>
        <v>0</v>
      </c>
      <c r="V23" s="41"/>
      <c r="W23" s="41"/>
      <c r="X23" s="41"/>
      <c r="Y23" s="41"/>
      <c r="Z23" s="41"/>
      <c r="AA23" s="41"/>
      <c r="AB23" s="41"/>
      <c r="AC23" s="40">
        <f>SUM(AC5:AC13)</f>
        <v>0</v>
      </c>
      <c r="AD23" s="41">
        <f>SUM(AD5:AD13)</f>
        <v>0</v>
      </c>
      <c r="AE23" s="41"/>
      <c r="AF23" s="41"/>
      <c r="AG23" s="41"/>
      <c r="AH23" s="41"/>
      <c r="AI23" s="41"/>
      <c r="AJ23" s="41"/>
      <c r="AK23" s="41"/>
      <c r="AL23" s="40">
        <f>SUM(AL5:AL13)</f>
        <v>0</v>
      </c>
      <c r="AM23" s="41">
        <f>SUM(AM5:AM13)</f>
        <v>0</v>
      </c>
      <c r="AN23" s="41"/>
      <c r="AO23" s="41"/>
      <c r="AP23" s="41"/>
      <c r="AQ23" s="41"/>
      <c r="AR23" s="41"/>
      <c r="AS23" s="41"/>
      <c r="AT23" s="41"/>
      <c r="AU23" s="40">
        <f>SUM(AU5:AU13)</f>
        <v>0</v>
      </c>
      <c r="AV23" s="41">
        <f>SUM(AV5:AV13)</f>
        <v>0</v>
      </c>
      <c r="AW23" s="41"/>
      <c r="AX23" s="41"/>
      <c r="AY23" s="41"/>
      <c r="AZ23" s="41"/>
      <c r="BA23" s="41"/>
      <c r="BB23" s="41"/>
      <c r="BC23" s="41"/>
      <c r="BD23" s="40">
        <f>SUM(BD5:BD13)</f>
        <v>0</v>
      </c>
      <c r="BE23" s="41">
        <f>SUM(BE5:BE13)</f>
        <v>0</v>
      </c>
      <c r="BF23" s="41"/>
      <c r="BG23" s="41"/>
      <c r="BH23" s="41"/>
      <c r="BI23" s="41"/>
      <c r="BJ23" s="41"/>
      <c r="BK23" s="41"/>
      <c r="BL23" s="41"/>
      <c r="BM23" s="40">
        <f>SUM(BM5:BM13)</f>
        <v>0</v>
      </c>
      <c r="BN23" s="41">
        <f>SUM(BN5:BN13)</f>
        <v>0</v>
      </c>
      <c r="BO23" s="41"/>
      <c r="BP23" s="41"/>
      <c r="BQ23" s="41"/>
      <c r="BR23" s="41"/>
      <c r="BS23" s="41"/>
      <c r="BT23" s="41"/>
      <c r="BU23" s="41"/>
      <c r="BV23" s="40">
        <f>SUM(BV5:BV13)</f>
        <v>0</v>
      </c>
      <c r="BW23" s="41">
        <f>SUM(BW5:BW13)</f>
        <v>0</v>
      </c>
      <c r="BX23" s="41"/>
      <c r="BY23" s="41"/>
      <c r="BZ23" s="41"/>
      <c r="CA23" s="41"/>
      <c r="CB23" s="41"/>
      <c r="CC23" s="41"/>
      <c r="CD23" s="41"/>
      <c r="CE23" s="40">
        <f>SUM(CE5:CE13)</f>
        <v>0</v>
      </c>
      <c r="CF23" s="41">
        <f>SUM(CF5:CF13)</f>
        <v>0</v>
      </c>
      <c r="CG23" s="41"/>
      <c r="CH23" s="41"/>
      <c r="CI23" s="41"/>
      <c r="CJ23" s="41"/>
      <c r="CK23" s="41"/>
      <c r="CL23" s="41"/>
      <c r="CM23" s="41"/>
      <c r="CN23" s="40">
        <f>SUM(CN5:CN13)</f>
        <v>0</v>
      </c>
      <c r="CO23" s="41">
        <f>SUM(CO5:CO13)</f>
        <v>0</v>
      </c>
      <c r="CP23" s="41"/>
      <c r="CQ23" s="41"/>
      <c r="CR23" s="41"/>
      <c r="CS23" s="41"/>
      <c r="CT23" s="41"/>
      <c r="CU23" s="41"/>
      <c r="CV23" s="41"/>
      <c r="CW23" s="40">
        <f>SUM(CW5:CW13)</f>
        <v>0</v>
      </c>
      <c r="CX23" s="41">
        <f>SUM(CX5:CX13)</f>
        <v>0</v>
      </c>
      <c r="CY23" s="41"/>
      <c r="CZ23" s="41"/>
      <c r="DA23" s="41"/>
      <c r="DB23" s="41"/>
      <c r="DC23" s="41"/>
      <c r="DD23" s="41"/>
      <c r="DE23" s="41"/>
      <c r="DF23" s="40">
        <f>SUM(DF5:DF13)</f>
        <v>0</v>
      </c>
      <c r="DG23" s="41">
        <f>SUM(DG5:DG13)</f>
        <v>0</v>
      </c>
      <c r="DH23" s="41"/>
      <c r="DI23" s="41"/>
      <c r="DJ23" s="41"/>
      <c r="DK23" s="41"/>
      <c r="DL23" s="41"/>
      <c r="DM23" s="41"/>
      <c r="DN23" s="41"/>
      <c r="DO23" s="40">
        <f>SUM(DO5:DO13)</f>
        <v>0</v>
      </c>
      <c r="DP23" s="41">
        <f>SUM(DP5:DP13)</f>
        <v>0</v>
      </c>
      <c r="DQ23" s="41"/>
      <c r="DR23" s="41"/>
      <c r="DS23" s="41"/>
      <c r="DT23" s="41"/>
      <c r="DU23" s="41"/>
      <c r="DV23" s="41"/>
      <c r="DW23" s="41"/>
      <c r="DX23" s="40">
        <f>SUM(DX5:DX13)</f>
        <v>0</v>
      </c>
      <c r="DY23" s="41">
        <f>SUM(DY5:DY13)</f>
        <v>0</v>
      </c>
      <c r="DZ23" s="41"/>
      <c r="EA23" s="41"/>
      <c r="EB23" s="41"/>
      <c r="EC23" s="41"/>
      <c r="ED23" s="41"/>
      <c r="EE23" s="41"/>
      <c r="EF23" s="41"/>
      <c r="EG23" s="40">
        <f>SUM(EG5:EG13)</f>
        <v>0</v>
      </c>
      <c r="EH23" s="41">
        <f>SUM(EH5:EH13)</f>
        <v>0</v>
      </c>
      <c r="EI23" s="41"/>
      <c r="EJ23" s="36"/>
      <c r="EK23" s="36"/>
      <c r="EL23" s="36"/>
      <c r="EM23" s="36"/>
      <c r="EN23" s="36"/>
      <c r="EO23" s="36"/>
      <c r="EP23" s="37">
        <f>SUM(EP5:EP13)</f>
        <v>0</v>
      </c>
      <c r="EQ23" s="36">
        <f>SUM(EQ5:EQ13)</f>
        <v>0</v>
      </c>
      <c r="ER23" s="36"/>
      <c r="ES23" s="36"/>
      <c r="ET23" s="36"/>
      <c r="EU23" s="36"/>
      <c r="EV23" s="36"/>
      <c r="EW23" s="36"/>
      <c r="EX23" s="36"/>
      <c r="EY23" s="37">
        <f>SUM(EY5:EY13)</f>
        <v>0</v>
      </c>
      <c r="EZ23" s="36">
        <f>SUM(EZ5:EZ13)</f>
        <v>0</v>
      </c>
      <c r="FA23" s="36"/>
      <c r="FB23" s="36"/>
      <c r="FC23" s="36"/>
      <c r="FD23" s="36"/>
      <c r="FE23" s="36"/>
      <c r="FF23" s="36"/>
      <c r="FG23" s="36"/>
      <c r="FH23" s="37">
        <f>SUM(FH5:FH13)</f>
        <v>18</v>
      </c>
      <c r="FI23" s="36">
        <f>SUM(FI5:FI13)</f>
        <v>0</v>
      </c>
      <c r="FJ23" s="36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</row>
    <row r="24" spans="23:256" s="11" customFormat="1" ht="14.25" hidden="1"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  <c r="BX24" s="168"/>
      <c r="BY24" s="168"/>
      <c r="BZ24" s="168"/>
      <c r="CA24" s="168"/>
      <c r="CB24" s="168"/>
      <c r="CC24" s="168"/>
      <c r="CD24" s="168"/>
      <c r="CE24" s="168"/>
      <c r="CF24" s="168"/>
      <c r="CG24" s="168"/>
      <c r="CH24" s="168"/>
      <c r="CI24" s="168"/>
      <c r="CJ24" s="168"/>
      <c r="CK24" s="168"/>
      <c r="CL24" s="168"/>
      <c r="CM24" s="168"/>
      <c r="CN24" s="168"/>
      <c r="CO24" s="168"/>
      <c r="CP24" s="168"/>
      <c r="CQ24" s="168"/>
      <c r="CR24" s="168"/>
      <c r="CS24" s="168"/>
      <c r="CT24" s="168"/>
      <c r="CU24" s="168"/>
      <c r="CV24" s="168"/>
      <c r="CW24" s="168"/>
      <c r="CX24" s="168"/>
      <c r="CY24" s="168"/>
      <c r="CZ24" s="168"/>
      <c r="DA24" s="168"/>
      <c r="DB24" s="168"/>
      <c r="DC24" s="168"/>
      <c r="DD24" s="168"/>
      <c r="DE24" s="168"/>
      <c r="DF24" s="168"/>
      <c r="DG24" s="168"/>
      <c r="DH24" s="168"/>
      <c r="DI24" s="168"/>
      <c r="DJ24" s="168"/>
      <c r="DK24" s="168"/>
      <c r="DL24" s="168"/>
      <c r="DM24" s="168"/>
      <c r="DN24" s="168"/>
      <c r="DO24" s="168"/>
      <c r="DP24" s="168"/>
      <c r="DQ24" s="168"/>
      <c r="DR24" s="168"/>
      <c r="DS24" s="168"/>
      <c r="DT24" s="168"/>
      <c r="DU24" s="168"/>
      <c r="DV24" s="168"/>
      <c r="DW24" s="168"/>
      <c r="DX24" s="168"/>
      <c r="DY24" s="168"/>
      <c r="DZ24" s="168"/>
      <c r="EA24" s="168"/>
      <c r="EB24" s="168"/>
      <c r="EC24" s="168"/>
      <c r="ED24" s="168"/>
      <c r="EE24" s="168"/>
      <c r="EF24" s="168"/>
      <c r="EG24" s="168"/>
      <c r="EH24" s="168"/>
      <c r="EI24" s="168"/>
      <c r="EJ24" s="169"/>
      <c r="EK24" s="169"/>
      <c r="EL24" s="169"/>
      <c r="EM24" s="169"/>
      <c r="EN24" s="169"/>
      <c r="EO24" s="169"/>
      <c r="EP24" s="169"/>
      <c r="EQ24" s="169"/>
      <c r="ER24" s="169"/>
      <c r="ES24" s="169"/>
      <c r="ET24" s="169"/>
      <c r="EU24" s="169"/>
      <c r="EV24" s="169"/>
      <c r="EW24" s="169"/>
      <c r="EX24" s="169"/>
      <c r="EY24" s="169"/>
      <c r="EZ24" s="169"/>
      <c r="FA24" s="169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</row>
    <row r="25" spans="16:256" s="11" customFormat="1" ht="14.25">
      <c r="P25" s="35"/>
      <c r="Q25" s="35"/>
      <c r="R25" s="35"/>
      <c r="S25" s="35"/>
      <c r="T25" s="35"/>
      <c r="U25" s="35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</row>
    <row r="26" spans="1:256" s="11" customFormat="1" ht="14.25">
      <c r="A26" s="12"/>
      <c r="B26" s="12"/>
      <c r="C26" s="12"/>
      <c r="D26" s="12"/>
      <c r="E26" s="12"/>
      <c r="P26" s="35"/>
      <c r="Q26" s="35"/>
      <c r="R26" s="35"/>
      <c r="S26" s="35"/>
      <c r="T26" s="35"/>
      <c r="U26" s="35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</row>
    <row r="27" spans="1:21" s="11" customFormat="1" ht="14.25">
      <c r="A27" s="12"/>
      <c r="B27" s="12"/>
      <c r="C27" s="8"/>
      <c r="D27" s="12"/>
      <c r="E27" s="12"/>
      <c r="P27" s="35"/>
      <c r="Q27" s="35"/>
      <c r="R27" s="35"/>
      <c r="S27" s="35"/>
      <c r="T27" s="35"/>
      <c r="U27" s="35"/>
    </row>
    <row r="28" spans="1:21" s="11" customFormat="1" ht="14.25">
      <c r="A28" s="12"/>
      <c r="B28" s="12"/>
      <c r="C28" s="8"/>
      <c r="D28" s="12"/>
      <c r="E28" s="12"/>
      <c r="P28" s="35"/>
      <c r="Q28" s="35"/>
      <c r="R28" s="35"/>
      <c r="S28" s="35"/>
      <c r="T28" s="35"/>
      <c r="U28" s="35"/>
    </row>
    <row r="29" spans="1:21" s="11" customFormat="1" ht="14.25">
      <c r="A29" s="12"/>
      <c r="B29" s="12"/>
      <c r="C29" s="8"/>
      <c r="D29" s="12"/>
      <c r="E29" s="12"/>
      <c r="P29" s="35"/>
      <c r="Q29" s="35"/>
      <c r="R29" s="35"/>
      <c r="S29" s="35"/>
      <c r="T29" s="35"/>
      <c r="U29" s="35"/>
    </row>
    <row r="30" spans="1:21" s="11" customFormat="1" ht="14.25">
      <c r="A30" s="12"/>
      <c r="B30" s="12"/>
      <c r="C30" s="8"/>
      <c r="D30" s="12"/>
      <c r="E30" s="12"/>
      <c r="P30" s="35"/>
      <c r="Q30" s="35"/>
      <c r="R30" s="35"/>
      <c r="S30" s="35"/>
      <c r="T30" s="35"/>
      <c r="U30" s="35"/>
    </row>
    <row r="31" spans="1:21" s="11" customFormat="1" ht="14.25">
      <c r="A31" s="12"/>
      <c r="B31" s="12"/>
      <c r="C31" s="8"/>
      <c r="D31" s="12"/>
      <c r="E31" s="12"/>
      <c r="P31" s="35"/>
      <c r="Q31" s="35"/>
      <c r="R31" s="35"/>
      <c r="S31" s="35"/>
      <c r="T31" s="35"/>
      <c r="U31" s="35"/>
    </row>
    <row r="32" spans="1:21" s="11" customFormat="1" ht="14.25">
      <c r="A32" s="12"/>
      <c r="B32" s="12"/>
      <c r="C32" s="8"/>
      <c r="D32" s="12"/>
      <c r="E32" s="12"/>
      <c r="P32" s="35"/>
      <c r="Q32" s="35"/>
      <c r="R32" s="35"/>
      <c r="S32" s="35"/>
      <c r="T32" s="35"/>
      <c r="U32" s="35"/>
    </row>
    <row r="33" spans="1:21" s="11" customFormat="1" ht="14.25">
      <c r="A33" s="12"/>
      <c r="B33" s="12"/>
      <c r="C33" s="8"/>
      <c r="D33" s="12"/>
      <c r="E33" s="12"/>
      <c r="P33" s="35"/>
      <c r="Q33" s="35"/>
      <c r="R33" s="35"/>
      <c r="S33" s="35"/>
      <c r="T33" s="35"/>
      <c r="U33" s="35"/>
    </row>
    <row r="34" spans="1:21" s="11" customFormat="1" ht="14.25">
      <c r="A34" s="12"/>
      <c r="B34" s="12"/>
      <c r="C34" s="8"/>
      <c r="D34" s="12"/>
      <c r="E34" s="12"/>
      <c r="P34" s="35"/>
      <c r="Q34" s="35"/>
      <c r="R34" s="35"/>
      <c r="S34" s="35"/>
      <c r="T34" s="35"/>
      <c r="U34" s="35"/>
    </row>
    <row r="35" spans="1:21" s="11" customFormat="1" ht="14.25">
      <c r="A35" s="12"/>
      <c r="B35" s="12"/>
      <c r="C35" s="8"/>
      <c r="D35" s="12"/>
      <c r="E35" s="12"/>
      <c r="P35" s="35"/>
      <c r="Q35" s="35"/>
      <c r="R35" s="35"/>
      <c r="S35" s="35"/>
      <c r="T35" s="35"/>
      <c r="U35" s="35"/>
    </row>
    <row r="36" spans="1:21" s="11" customFormat="1" ht="14.25">
      <c r="A36" s="12"/>
      <c r="B36" s="12"/>
      <c r="C36" s="8"/>
      <c r="D36" s="12"/>
      <c r="E36" s="12"/>
      <c r="P36" s="35"/>
      <c r="Q36" s="35"/>
      <c r="R36" s="35"/>
      <c r="S36" s="35"/>
      <c r="T36" s="35"/>
      <c r="U36" s="35"/>
    </row>
    <row r="37" spans="1:21" s="11" customFormat="1" ht="14.25">
      <c r="A37" s="12"/>
      <c r="B37" s="12"/>
      <c r="C37" s="8"/>
      <c r="D37" s="12"/>
      <c r="E37" s="12"/>
      <c r="P37" s="35"/>
      <c r="Q37" s="35"/>
      <c r="R37" s="35"/>
      <c r="S37" s="35"/>
      <c r="T37" s="35"/>
      <c r="U37" s="35"/>
    </row>
    <row r="38" spans="1:21" s="11" customFormat="1" ht="14.25">
      <c r="A38" s="12"/>
      <c r="B38" s="12"/>
      <c r="C38" s="8"/>
      <c r="D38" s="12"/>
      <c r="E38" s="12"/>
      <c r="P38" s="35"/>
      <c r="Q38" s="35"/>
      <c r="R38" s="35"/>
      <c r="S38" s="35"/>
      <c r="T38" s="35"/>
      <c r="U38" s="35"/>
    </row>
    <row r="39" spans="1:21" s="11" customFormat="1" ht="14.25">
      <c r="A39" s="12"/>
      <c r="B39" s="12"/>
      <c r="C39" s="8"/>
      <c r="D39" s="12"/>
      <c r="E39" s="12"/>
      <c r="P39" s="35"/>
      <c r="Q39" s="35"/>
      <c r="R39" s="35"/>
      <c r="S39" s="35"/>
      <c r="T39" s="35"/>
      <c r="U39" s="35"/>
    </row>
    <row r="40" spans="1:21" s="11" customFormat="1" ht="14.25">
      <c r="A40" s="12"/>
      <c r="B40" s="12"/>
      <c r="C40" s="8"/>
      <c r="D40" s="12"/>
      <c r="E40" s="12"/>
      <c r="P40" s="35"/>
      <c r="Q40" s="35"/>
      <c r="R40" s="35"/>
      <c r="S40" s="35"/>
      <c r="T40" s="35"/>
      <c r="U40" s="35"/>
    </row>
    <row r="41" spans="1:5" ht="14.25">
      <c r="A41" s="7"/>
      <c r="B41" s="7"/>
      <c r="C41" s="8"/>
      <c r="D41" s="7"/>
      <c r="E41" s="7"/>
    </row>
    <row r="42" spans="1:5" ht="14.25">
      <c r="A42" s="7"/>
      <c r="B42" s="7"/>
      <c r="C42" s="7"/>
      <c r="D42" s="7"/>
      <c r="E42" s="7"/>
    </row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</sheetData>
  <mergeCells count="48">
    <mergeCell ref="CZ12:DA12"/>
    <mergeCell ref="BY24:CG24"/>
    <mergeCell ref="CH24:CP24"/>
    <mergeCell ref="BG24:BO24"/>
    <mergeCell ref="BP24:BX24"/>
    <mergeCell ref="ES24:FA24"/>
    <mergeCell ref="CQ24:CY24"/>
    <mergeCell ref="CZ24:DH24"/>
    <mergeCell ref="DI24:DQ24"/>
    <mergeCell ref="DR24:DZ24"/>
    <mergeCell ref="EJ24:ER24"/>
    <mergeCell ref="EA24:EI24"/>
    <mergeCell ref="W24:AE24"/>
    <mergeCell ref="AF24:AN24"/>
    <mergeCell ref="AO24:AW24"/>
    <mergeCell ref="AX24:BF24"/>
    <mergeCell ref="ES1:FA3"/>
    <mergeCell ref="FB2:FI3"/>
    <mergeCell ref="DI1:DQ3"/>
    <mergeCell ref="DR1:DZ3"/>
    <mergeCell ref="EA1:EI3"/>
    <mergeCell ref="EJ1:ER3"/>
    <mergeCell ref="BY1:CG3"/>
    <mergeCell ref="CH1:CP3"/>
    <mergeCell ref="CQ1:CY3"/>
    <mergeCell ref="CZ1:DH3"/>
    <mergeCell ref="AO1:AW3"/>
    <mergeCell ref="AX1:BF3"/>
    <mergeCell ref="BG1:BO3"/>
    <mergeCell ref="BP1:BX3"/>
    <mergeCell ref="P1:V3"/>
    <mergeCell ref="W1:AE3"/>
    <mergeCell ref="AF1:AN3"/>
    <mergeCell ref="A1:I1"/>
    <mergeCell ref="K1:M1"/>
    <mergeCell ref="N1:N2"/>
    <mergeCell ref="A3:D3"/>
    <mergeCell ref="E3:L3"/>
    <mergeCell ref="BH16:BJ16"/>
    <mergeCell ref="BG12:BJ12"/>
    <mergeCell ref="DA4:DC4"/>
    <mergeCell ref="AY15:BA15"/>
    <mergeCell ref="BH13:BJ13"/>
    <mergeCell ref="BH14:BJ14"/>
    <mergeCell ref="BH15:BJ15"/>
    <mergeCell ref="AX12:BA12"/>
    <mergeCell ref="AY13:BA13"/>
    <mergeCell ref="AY14:BA14"/>
  </mergeCells>
  <dataValidations count="19">
    <dataValidation type="whole" allowBlank="1" showInputMessage="1" showErrorMessage="1" sqref="DB16:DC16 DK13:DL13 EU5:EV11 DK16:DL16 DT16:DU16 AQ16:AR16 DT13:DU13 EC16:ED16 AH16:AI16 Y16:Z16 P16:Q16 EC5:ED13 FD13:FE13 EU13:EV13 EL16:EM16 DK5:DL11 EU16:EV16 AZ16:BA16 AQ13:AR13 BR16:BS16 FD16:FE16 CA16:CB16 DT5:DU11 FD5:FE11 CS16:CT16 BI5:BJ11 CS5:CT13 AH5:AI11 BR5:BS13 P5:Q11 DB5:DC11 Y5:Z11 AZ5:BA11 CJ5:CK13 AQ5:AR11 CA5:CB13 DB13:DC13 AH13:AI13">
      <formula1>0</formula1>
      <formula2>40</formula2>
    </dataValidation>
    <dataValidation type="custom" allowBlank="1" showInputMessage="1" showErrorMessage="1" sqref="AC4 AL4 AU4 BM4 BV4 CE4 CW4 DF4 DO4 DX4 EG4 EP4 EY4 FH4 T4 CN4 BD4">
      <formula1>AND(SUM(AC5:AC13)&lt;19,AC5:AC13&lt;6,AC5:AC13&gt;0,MOD(AC5:AC13,1)=0)</formula1>
    </dataValidation>
    <dataValidation type="custom" allowBlank="1" showInputMessage="1" showErrorMessage="1" sqref="AC5:AC13">
      <formula1>AND(SUM($AC$5:$AC$13)&lt;19,$AC$5:$AC$13&lt;6,$AC$5:$AC$13&gt;0,MOD($AC$5:$AC$13,1)=0)</formula1>
    </dataValidation>
    <dataValidation type="custom" allowBlank="1" showInputMessage="1" showErrorMessage="1" sqref="T5:T14">
      <formula1>AND(SUM($T$5:$T$13)&lt;19,$T$5:$T$13&lt;6,$T$5:$T$13&gt;0,MOD($T$5:$T$13,1)=0)</formula1>
    </dataValidation>
    <dataValidation type="custom" allowBlank="1" showInputMessage="1" showErrorMessage="1" sqref="AL5:AL13">
      <formula1>AND(SUM($AL$5:$AL$13)&lt;19,$AL$5:$AL$13&lt;6,$AL$5:$AL$13&gt;0,MOD($AL$5:$AL$13,1)=0)</formula1>
    </dataValidation>
    <dataValidation type="custom" allowBlank="1" showInputMessage="1" showErrorMessage="1" sqref="AU5:AU13">
      <formula1>AND(SUM($AU$5:$AU$13)&lt;19,$AU$5:$AU$13&lt;6,$AU$5:$AU$13&gt;0,MOD($AU$5:$AU$13,1)=0)</formula1>
    </dataValidation>
    <dataValidation type="custom" allowBlank="1" showInputMessage="1" showErrorMessage="1" sqref="BD5:BD13">
      <formula1>AND(SUM($BD$5:$BD$13)&lt;19,$BD$5:$BD$13&lt;6,$BD$5:$BD$13&gt;0,MOD($BD$5:$BD$13,1)=0)</formula1>
    </dataValidation>
    <dataValidation type="custom" allowBlank="1" showInputMessage="1" showErrorMessage="1" sqref="BM5:BM13">
      <formula1>AND(SUM($BM$5:$BM$13)&lt;19,$BM$5:$BM$13&lt;6,$BM$5:$BM$13&gt;0,MOD($BM$5:$BM$13,1)=0)</formula1>
    </dataValidation>
    <dataValidation type="custom" allowBlank="1" showInputMessage="1" showErrorMessage="1" sqref="BV5:BV13">
      <formula1>AND(SUM($BV$5:$BV$13)&lt;19,$BV$5:$BV$13&lt;6,$BV$5:$BV$13&gt;0,MOD($BV$5:$BV$13,1)=0)</formula1>
    </dataValidation>
    <dataValidation type="custom" allowBlank="1" showInputMessage="1" showErrorMessage="1" sqref="CE5:CE13">
      <formula1>AND(SUM($CE$5:$CE$13)&lt;19,$CE$5:$CE$13&lt;6,$CE$5:$CE$13&gt;0,MOD($CE$5:$CE$13,1)=0)</formula1>
    </dataValidation>
    <dataValidation type="custom" allowBlank="1" showInputMessage="1" showErrorMessage="1" sqref="CN5:CN13">
      <formula1>AND(SUM($CN$5:$CN$13)&lt;19,$CN$5:$CN$13&lt;6,$CN$5:$CN$13&gt;0,MOD($CN$5:$CN$13,1)=0)</formula1>
    </dataValidation>
    <dataValidation type="custom" allowBlank="1" showInputMessage="1" showErrorMessage="1" sqref="CW5:CW13">
      <formula1>AND(SUM($CW$5:$CW$13)&lt;19,$CW$5:$CW$13&lt;6,$CW$5:$CW$13&gt;0,MOD($CW$5:$CW$13,1)=0)</formula1>
    </dataValidation>
    <dataValidation type="custom" allowBlank="1" showInputMessage="1" showErrorMessage="1" sqref="DF5:DF13">
      <formula1>AND(SUM($DF$5:$DF$13)&lt;19,$DF$5:$DF$13&lt;6,$DF$5:$DF$13&gt;0,MOD($DF$5:$DF$13,1)=0)</formula1>
    </dataValidation>
    <dataValidation type="custom" allowBlank="1" showInputMessage="1" showErrorMessage="1" sqref="DO5:DO13">
      <formula1>AND(SUM($DO$5:$DO$13)&lt;19,$DO$5:$DO$13&lt;6,$DO$5:$DO$13&gt;0,MOD($DO$5:$DO$13,1)=0)</formula1>
    </dataValidation>
    <dataValidation type="custom" allowBlank="1" showInputMessage="1" showErrorMessage="1" sqref="DX5:DX13">
      <formula1>AND(SUM($DX$5:$DX$13)&lt;19,$DX$5:$DX$13&lt;6,$DX$5:$DX$13&gt;0,MOD($DX$5:$DX$13,1)=0)</formula1>
    </dataValidation>
    <dataValidation type="custom" allowBlank="1" showInputMessage="1" showErrorMessage="1" sqref="EG5:EG13">
      <formula1>AND(SUM($EG$5:$EG$13)&lt;19,$EG$5:$EG$13&lt;6,$EG$5:$EG$13&gt;0,MOD($EG$5:$EG$13,1)=0)</formula1>
    </dataValidation>
    <dataValidation type="custom" allowBlank="1" showInputMessage="1" showErrorMessage="1" sqref="EP5:EP13">
      <formula1>AND(SUM($EP$5:$EP$13)&lt;19,$EP$5:$EP$13&lt;6,$EP$5:$EP$13&gt;0,MOD($EP$5:$EP$13,1)=0)</formula1>
    </dataValidation>
    <dataValidation type="custom" allowBlank="1" showInputMessage="1" showErrorMessage="1" sqref="EY5:EY13">
      <formula1>AND(SUM($EY$5:$EY$13)&lt;19,$EY$5:$EY$13&lt;6,$EY$5:$EY$13&gt;0,MOD($EY$5:$EY$13,1)=0)</formula1>
    </dataValidation>
    <dataValidation type="custom" allowBlank="1" showInputMessage="1" showErrorMessage="1" sqref="FH5:FH13">
      <formula1>AND(SUM($FH$5:$FH$13)&lt;19,$FH$5:$FH$13&lt;6,$FH$5:$FH$13&gt;0,MOD($FH$5:$FH$13,1)=0)</formula1>
    </dataValidation>
  </dataValidations>
  <hyperlinks>
    <hyperlink ref="E3:L3" r:id="rId1" display="gertmitte.de"/>
  </hyperlinks>
  <printOptions horizontalCentered="1"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86" r:id="rId4"/>
  <colBreaks count="5" manualBreakCount="5">
    <brk id="31" min="3" max="15" man="1"/>
    <brk id="49" min="3" max="15" man="1"/>
    <brk id="67" min="3" max="15" man="1"/>
    <brk id="85" min="3" max="15" man="1"/>
    <brk id="121" min="3" max="23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D297"/>
  <sheetViews>
    <sheetView workbookViewId="0" topLeftCell="A1">
      <selection activeCell="A1" sqref="A1"/>
    </sheetView>
  </sheetViews>
  <sheetFormatPr defaultColWidth="11.00390625" defaultRowHeight="14.25"/>
  <cols>
    <col min="1" max="2" width="23.875" style="3" customWidth="1"/>
    <col min="3" max="4" width="4.00390625" style="3" customWidth="1"/>
    <col min="5" max="15" width="19.625" style="0" customWidth="1"/>
    <col min="16" max="16384" width="18.625" style="0" customWidth="1"/>
  </cols>
  <sheetData>
    <row r="1" spans="1:4" ht="15">
      <c r="A1" s="5" t="s">
        <v>17</v>
      </c>
      <c r="B1" s="4" t="s">
        <v>24</v>
      </c>
      <c r="C1" s="6">
        <v>0</v>
      </c>
      <c r="D1" s="6">
        <v>1</v>
      </c>
    </row>
    <row r="2" spans="1:4" ht="15">
      <c r="A2" s="4" t="s">
        <v>24</v>
      </c>
      <c r="B2" s="5" t="s">
        <v>29</v>
      </c>
      <c r="C2" s="6">
        <v>5</v>
      </c>
      <c r="D2" s="6">
        <v>0</v>
      </c>
    </row>
    <row r="3" spans="1:4" ht="15">
      <c r="A3" s="4" t="s">
        <v>24</v>
      </c>
      <c r="B3" s="5" t="s">
        <v>22</v>
      </c>
      <c r="C3" s="6">
        <v>2</v>
      </c>
      <c r="D3" s="6">
        <v>1</v>
      </c>
    </row>
    <row r="4" spans="1:4" ht="15">
      <c r="A4" s="4" t="s">
        <v>24</v>
      </c>
      <c r="B4" s="5" t="s">
        <v>23</v>
      </c>
      <c r="C4" s="6">
        <v>5</v>
      </c>
      <c r="D4" s="6">
        <v>0</v>
      </c>
    </row>
    <row r="5" spans="1:4" ht="15">
      <c r="A5" s="4" t="s">
        <v>24</v>
      </c>
      <c r="B5" s="5" t="s">
        <v>36</v>
      </c>
      <c r="C5" s="6">
        <v>4</v>
      </c>
      <c r="D5" s="6">
        <v>1</v>
      </c>
    </row>
    <row r="6" spans="1:4" ht="15">
      <c r="A6" s="4" t="s">
        <v>24</v>
      </c>
      <c r="B6" s="5" t="s">
        <v>18</v>
      </c>
      <c r="C6" s="6">
        <v>5</v>
      </c>
      <c r="D6" s="6">
        <v>6</v>
      </c>
    </row>
    <row r="7" spans="1:4" ht="15">
      <c r="A7" s="4" t="s">
        <v>24</v>
      </c>
      <c r="B7" s="5" t="s">
        <v>19</v>
      </c>
      <c r="C7" s="6">
        <v>2</v>
      </c>
      <c r="D7" s="6">
        <v>1</v>
      </c>
    </row>
    <row r="8" spans="1:4" ht="15">
      <c r="A8" s="4" t="s">
        <v>24</v>
      </c>
      <c r="B8" s="5" t="s">
        <v>20</v>
      </c>
      <c r="C8" s="6">
        <v>0</v>
      </c>
      <c r="D8" s="6">
        <v>1</v>
      </c>
    </row>
    <row r="9" spans="1:4" ht="15">
      <c r="A9" s="4" t="s">
        <v>24</v>
      </c>
      <c r="B9" s="5" t="s">
        <v>27</v>
      </c>
      <c r="C9" s="6">
        <v>4</v>
      </c>
      <c r="D9" s="6">
        <v>0</v>
      </c>
    </row>
    <row r="10" spans="1:4" ht="15">
      <c r="A10" s="4" t="s">
        <v>24</v>
      </c>
      <c r="B10" s="5" t="s">
        <v>30</v>
      </c>
      <c r="C10" s="6">
        <v>2</v>
      </c>
      <c r="D10" s="6">
        <v>1</v>
      </c>
    </row>
    <row r="11" spans="1:4" ht="15">
      <c r="A11" s="4" t="s">
        <v>24</v>
      </c>
      <c r="B11" s="5" t="s">
        <v>21</v>
      </c>
      <c r="C11" s="6">
        <v>4</v>
      </c>
      <c r="D11" s="6">
        <v>1</v>
      </c>
    </row>
    <row r="12" spans="1:4" ht="15">
      <c r="A12" s="5"/>
      <c r="B12" s="4"/>
      <c r="C12" s="6"/>
      <c r="D12" s="6"/>
    </row>
    <row r="13" spans="1:4" ht="15">
      <c r="A13" s="5"/>
      <c r="B13" s="4"/>
      <c r="C13" s="6"/>
      <c r="D13" s="6"/>
    </row>
    <row r="14" spans="1:4" ht="15">
      <c r="A14" s="4"/>
      <c r="B14" s="5"/>
      <c r="C14" s="6"/>
      <c r="D14" s="6"/>
    </row>
    <row r="15" spans="1:4" ht="15">
      <c r="A15" s="4"/>
      <c r="B15" s="5"/>
      <c r="C15" s="6"/>
      <c r="D15" s="6"/>
    </row>
    <row r="16" spans="1:4" ht="15">
      <c r="A16" s="5"/>
      <c r="B16" s="4"/>
      <c r="C16" s="6"/>
      <c r="D16" s="6"/>
    </row>
    <row r="17" spans="1:4" ht="15">
      <c r="A17" s="4"/>
      <c r="B17" s="4"/>
      <c r="C17" s="6"/>
      <c r="D17" s="6"/>
    </row>
    <row r="18" spans="1:4" ht="15">
      <c r="A18" s="4"/>
      <c r="B18" s="4"/>
      <c r="C18" s="6"/>
      <c r="D18" s="6"/>
    </row>
    <row r="19" spans="1:4" ht="15">
      <c r="A19" s="4"/>
      <c r="B19" s="4"/>
      <c r="C19" s="6"/>
      <c r="D19" s="6"/>
    </row>
    <row r="20" spans="1:4" ht="15">
      <c r="A20" s="4"/>
      <c r="B20" s="4"/>
      <c r="C20" s="6"/>
      <c r="D20" s="6"/>
    </row>
    <row r="21" spans="1:4" ht="15">
      <c r="A21" s="4"/>
      <c r="B21" s="4"/>
      <c r="C21" s="6"/>
      <c r="D21" s="6"/>
    </row>
    <row r="22" spans="1:4" ht="15">
      <c r="A22" s="4"/>
      <c r="B22" s="4"/>
      <c r="C22" s="6"/>
      <c r="D22" s="6"/>
    </row>
    <row r="23" spans="1:4" ht="15">
      <c r="A23" s="4"/>
      <c r="B23" s="4"/>
      <c r="C23" s="6"/>
      <c r="D23" s="6"/>
    </row>
    <row r="24" spans="1:4" ht="15">
      <c r="A24" s="4"/>
      <c r="B24" s="4"/>
      <c r="C24" s="6"/>
      <c r="D24" s="6"/>
    </row>
    <row r="25" spans="1:4" ht="15">
      <c r="A25" s="4"/>
      <c r="B25" s="4"/>
      <c r="C25" s="6"/>
      <c r="D25" s="6"/>
    </row>
    <row r="26" spans="1:4" ht="15">
      <c r="A26" s="4"/>
      <c r="B26" s="4"/>
      <c r="C26" s="6"/>
      <c r="D26" s="6"/>
    </row>
    <row r="27" spans="1:4" ht="15">
      <c r="A27" s="4"/>
      <c r="B27" s="4"/>
      <c r="C27" s="6"/>
      <c r="D27" s="6"/>
    </row>
    <row r="28" spans="1:4" ht="15">
      <c r="A28" s="4"/>
      <c r="B28" s="4"/>
      <c r="C28" s="6"/>
      <c r="D28" s="6"/>
    </row>
    <row r="29" spans="1:4" ht="15">
      <c r="A29" s="4"/>
      <c r="B29" s="4"/>
      <c r="C29" s="6"/>
      <c r="D29" s="6"/>
    </row>
    <row r="30" spans="1:4" ht="15">
      <c r="A30" s="4"/>
      <c r="B30" s="4"/>
      <c r="C30" s="6"/>
      <c r="D30" s="6"/>
    </row>
    <row r="31" spans="1:4" ht="15">
      <c r="A31" s="4"/>
      <c r="B31" s="4"/>
      <c r="C31" s="6"/>
      <c r="D31" s="6"/>
    </row>
    <row r="32" spans="1:4" ht="15">
      <c r="A32" s="4"/>
      <c r="B32" s="4"/>
      <c r="C32" s="6"/>
      <c r="D32" s="6"/>
    </row>
    <row r="33" spans="1:4" ht="15">
      <c r="A33" s="4"/>
      <c r="B33" s="4"/>
      <c r="C33" s="6"/>
      <c r="D33" s="6"/>
    </row>
    <row r="34" spans="1:4" ht="15">
      <c r="A34" s="4"/>
      <c r="B34" s="4"/>
      <c r="C34" s="6"/>
      <c r="D34" s="6"/>
    </row>
    <row r="35" spans="1:2" ht="15">
      <c r="A35" s="2"/>
      <c r="B35" s="2"/>
    </row>
    <row r="36" spans="1:2" ht="15">
      <c r="A36" s="2"/>
      <c r="B36" s="2"/>
    </row>
    <row r="37" spans="1:2" ht="15">
      <c r="A37" s="2"/>
      <c r="B37" s="2"/>
    </row>
    <row r="38" spans="1:2" ht="15">
      <c r="A38" s="2"/>
      <c r="B38" s="2"/>
    </row>
    <row r="39" spans="1:2" ht="15">
      <c r="A39" s="2"/>
      <c r="B39" s="2"/>
    </row>
    <row r="40" spans="1:2" ht="15">
      <c r="A40" s="2"/>
      <c r="B40" s="2"/>
    </row>
    <row r="41" spans="1:2" ht="15">
      <c r="A41" s="2"/>
      <c r="B41" s="2"/>
    </row>
    <row r="42" spans="1:2" ht="15">
      <c r="A42" s="2"/>
      <c r="B42" s="2"/>
    </row>
    <row r="43" spans="1:2" ht="15">
      <c r="A43" s="2"/>
      <c r="B43" s="2"/>
    </row>
    <row r="44" spans="1:2" ht="15">
      <c r="A44" s="2"/>
      <c r="B44" s="2"/>
    </row>
    <row r="45" spans="1:2" ht="15">
      <c r="A45" s="2"/>
      <c r="B45" s="2"/>
    </row>
    <row r="46" spans="1:2" ht="15">
      <c r="A46" s="2"/>
      <c r="B46" s="2"/>
    </row>
    <row r="47" spans="1:2" ht="15">
      <c r="A47" s="2"/>
      <c r="B47" s="2"/>
    </row>
    <row r="48" spans="1:2" ht="15">
      <c r="A48" s="2"/>
      <c r="B48" s="2"/>
    </row>
    <row r="49" spans="1:2" ht="15">
      <c r="A49" s="2"/>
      <c r="B49" s="2"/>
    </row>
    <row r="50" spans="1:2" ht="15">
      <c r="A50" s="2"/>
      <c r="B50" s="2"/>
    </row>
    <row r="51" spans="1:2" ht="15">
      <c r="A51" s="2"/>
      <c r="B51" s="2"/>
    </row>
    <row r="52" spans="1:2" ht="15">
      <c r="A52" s="2"/>
      <c r="B52" s="2"/>
    </row>
    <row r="53" spans="1:2" ht="15">
      <c r="A53" s="2"/>
      <c r="B53" s="2"/>
    </row>
    <row r="54" spans="1:2" ht="15">
      <c r="A54" s="2"/>
      <c r="B54" s="2"/>
    </row>
    <row r="55" spans="1:2" ht="15">
      <c r="A55" s="2"/>
      <c r="B55" s="2"/>
    </row>
    <row r="56" spans="1:2" ht="15">
      <c r="A56" s="2"/>
      <c r="B56" s="2"/>
    </row>
    <row r="57" spans="1:2" ht="15">
      <c r="A57" s="2"/>
      <c r="B57" s="2"/>
    </row>
    <row r="58" spans="1:2" ht="15">
      <c r="A58" s="2"/>
      <c r="B58" s="2"/>
    </row>
    <row r="59" spans="1:2" ht="15">
      <c r="A59" s="2"/>
      <c r="B59" s="2"/>
    </row>
    <row r="60" spans="1:2" ht="15">
      <c r="A60" s="2"/>
      <c r="B60" s="2"/>
    </row>
    <row r="61" spans="1:2" ht="15">
      <c r="A61" s="2"/>
      <c r="B61" s="2"/>
    </row>
    <row r="62" spans="1:2" ht="15">
      <c r="A62" s="2"/>
      <c r="B62" s="2"/>
    </row>
    <row r="63" spans="1:2" ht="15">
      <c r="A63" s="2"/>
      <c r="B63" s="2"/>
    </row>
    <row r="64" spans="1:2" ht="15">
      <c r="A64" s="2"/>
      <c r="B64" s="2"/>
    </row>
    <row r="65" spans="1:2" ht="15">
      <c r="A65" s="2"/>
      <c r="B65" s="2"/>
    </row>
    <row r="66" spans="1:2" ht="15">
      <c r="A66" s="2"/>
      <c r="B66" s="2"/>
    </row>
    <row r="67" spans="1:2" ht="15">
      <c r="A67" s="2"/>
      <c r="B67" s="2"/>
    </row>
    <row r="68" spans="1:2" ht="15">
      <c r="A68" s="2"/>
      <c r="B68" s="2"/>
    </row>
    <row r="69" spans="1:2" ht="15">
      <c r="A69" s="2"/>
      <c r="B69" s="2"/>
    </row>
    <row r="70" spans="1:2" ht="15">
      <c r="A70" s="2"/>
      <c r="B70" s="2"/>
    </row>
    <row r="71" spans="1:2" ht="15">
      <c r="A71" s="2"/>
      <c r="B71" s="2"/>
    </row>
    <row r="72" spans="1:2" ht="15">
      <c r="A72" s="2"/>
      <c r="B72" s="2"/>
    </row>
    <row r="73" spans="1:2" ht="15">
      <c r="A73" s="2"/>
      <c r="B73" s="2"/>
    </row>
    <row r="74" spans="1:2" ht="15">
      <c r="A74" s="2"/>
      <c r="B74" s="2"/>
    </row>
    <row r="75" spans="1:2" ht="15">
      <c r="A75" s="2"/>
      <c r="B75" s="2"/>
    </row>
    <row r="76" spans="1:2" ht="15">
      <c r="A76" s="2"/>
      <c r="B76" s="2"/>
    </row>
    <row r="77" spans="1:2" ht="15">
      <c r="A77" s="2"/>
      <c r="B77" s="2"/>
    </row>
    <row r="78" spans="1:2" ht="15">
      <c r="A78" s="2"/>
      <c r="B78" s="2"/>
    </row>
    <row r="79" spans="1:2" ht="15">
      <c r="A79" s="2"/>
      <c r="B79" s="2"/>
    </row>
    <row r="80" spans="1:2" ht="15">
      <c r="A80" s="2"/>
      <c r="B80" s="2"/>
    </row>
    <row r="81" spans="1:2" ht="15">
      <c r="A81" s="2"/>
      <c r="B81" s="2"/>
    </row>
    <row r="82" spans="1:2" ht="15">
      <c r="A82" s="2"/>
      <c r="B82" s="2"/>
    </row>
    <row r="83" spans="1:2" ht="15">
      <c r="A83" s="2"/>
      <c r="B83" s="2"/>
    </row>
    <row r="84" spans="1:2" ht="15">
      <c r="A84" s="2"/>
      <c r="B84" s="2"/>
    </row>
    <row r="85" spans="1:2" ht="15">
      <c r="A85" s="2"/>
      <c r="B85" s="2"/>
    </row>
    <row r="86" spans="1:2" ht="15">
      <c r="A86" s="2"/>
      <c r="B86" s="2"/>
    </row>
    <row r="87" spans="1:2" ht="15">
      <c r="A87" s="2"/>
      <c r="B87" s="2"/>
    </row>
    <row r="88" spans="1:2" ht="15">
      <c r="A88" s="2"/>
      <c r="B88" s="2"/>
    </row>
    <row r="89" spans="1:2" ht="15">
      <c r="A89" s="2"/>
      <c r="B89" s="2"/>
    </row>
    <row r="90" spans="1:2" ht="15">
      <c r="A90" s="2"/>
      <c r="B90" s="2"/>
    </row>
    <row r="91" spans="1:2" ht="15">
      <c r="A91" s="2"/>
      <c r="B91" s="2"/>
    </row>
    <row r="92" spans="1:2" ht="15">
      <c r="A92" s="2"/>
      <c r="B92" s="2"/>
    </row>
    <row r="93" spans="1:2" ht="15">
      <c r="A93" s="2"/>
      <c r="B93" s="2"/>
    </row>
    <row r="94" spans="1:2" ht="15">
      <c r="A94" s="2"/>
      <c r="B94" s="2"/>
    </row>
    <row r="95" spans="1:2" ht="15">
      <c r="A95" s="2"/>
      <c r="B95" s="2"/>
    </row>
    <row r="96" spans="1:2" ht="15">
      <c r="A96" s="2"/>
      <c r="B96" s="2"/>
    </row>
    <row r="97" spans="1:2" ht="15">
      <c r="A97" s="2"/>
      <c r="B97" s="2"/>
    </row>
    <row r="98" spans="1:2" ht="15">
      <c r="A98" s="2"/>
      <c r="B98" s="2"/>
    </row>
    <row r="99" spans="1:2" ht="15">
      <c r="A99" s="2"/>
      <c r="B99" s="2"/>
    </row>
    <row r="100" spans="1:2" ht="15">
      <c r="A100" s="2"/>
      <c r="B100" s="2"/>
    </row>
    <row r="101" spans="1:2" ht="15">
      <c r="A101" s="2"/>
      <c r="B101" s="2"/>
    </row>
    <row r="102" spans="1:2" ht="15">
      <c r="A102" s="2"/>
      <c r="B102" s="2"/>
    </row>
    <row r="103" spans="1:2" ht="15">
      <c r="A103" s="2"/>
      <c r="B103" s="2"/>
    </row>
    <row r="104" spans="1:2" ht="15">
      <c r="A104" s="2"/>
      <c r="B104" s="2"/>
    </row>
    <row r="105" spans="1:2" ht="15">
      <c r="A105" s="2"/>
      <c r="B105" s="2"/>
    </row>
    <row r="106" spans="1:2" ht="15">
      <c r="A106" s="2"/>
      <c r="B106" s="2"/>
    </row>
    <row r="107" spans="1:2" ht="15">
      <c r="A107" s="2"/>
      <c r="B107" s="2"/>
    </row>
    <row r="108" spans="1:2" ht="15">
      <c r="A108" s="2"/>
      <c r="B108" s="2"/>
    </row>
    <row r="109" spans="1:2" ht="15">
      <c r="A109" s="2"/>
      <c r="B109" s="2"/>
    </row>
    <row r="110" spans="1:2" ht="15">
      <c r="A110" s="2"/>
      <c r="B110" s="2"/>
    </row>
    <row r="111" spans="1:2" ht="15">
      <c r="A111" s="2"/>
      <c r="B111" s="2"/>
    </row>
    <row r="112" spans="1:2" ht="15">
      <c r="A112" s="2"/>
      <c r="B112" s="2"/>
    </row>
    <row r="113" spans="1:2" ht="15">
      <c r="A113" s="2"/>
      <c r="B113" s="2"/>
    </row>
    <row r="114" spans="1:2" ht="15">
      <c r="A114" s="2"/>
      <c r="B114" s="2"/>
    </row>
    <row r="115" spans="1:2" ht="15">
      <c r="A115" s="2"/>
      <c r="B115" s="2"/>
    </row>
    <row r="116" spans="1:2" ht="15">
      <c r="A116" s="2"/>
      <c r="B116" s="2"/>
    </row>
    <row r="117" spans="1:2" ht="15">
      <c r="A117" s="2"/>
      <c r="B117" s="2"/>
    </row>
    <row r="118" spans="1:2" ht="15">
      <c r="A118" s="2"/>
      <c r="B118" s="2"/>
    </row>
    <row r="119" spans="1:2" ht="15">
      <c r="A119" s="2"/>
      <c r="B119" s="2"/>
    </row>
    <row r="120" spans="1:2" ht="15">
      <c r="A120" s="2"/>
      <c r="B120" s="2"/>
    </row>
    <row r="121" spans="1:2" ht="15">
      <c r="A121" s="2"/>
      <c r="B121" s="2"/>
    </row>
    <row r="122" spans="1:2" ht="15">
      <c r="A122" s="2"/>
      <c r="B122" s="2"/>
    </row>
    <row r="123" spans="1:2" ht="15">
      <c r="A123" s="2"/>
      <c r="B123" s="2"/>
    </row>
    <row r="124" spans="1:2" ht="15">
      <c r="A124" s="2"/>
      <c r="B124" s="2"/>
    </row>
    <row r="125" spans="1:2" ht="15">
      <c r="A125" s="2"/>
      <c r="B125" s="2"/>
    </row>
    <row r="126" spans="1:2" ht="15">
      <c r="A126" s="2"/>
      <c r="B126" s="2"/>
    </row>
    <row r="127" spans="1:2" ht="15">
      <c r="A127" s="2"/>
      <c r="B127" s="2"/>
    </row>
    <row r="128" spans="1:2" ht="15">
      <c r="A128" s="2"/>
      <c r="B128" s="2"/>
    </row>
    <row r="129" spans="1:2" ht="15">
      <c r="A129" s="2"/>
      <c r="B129" s="2"/>
    </row>
    <row r="130" spans="1:2" ht="15">
      <c r="A130" s="2"/>
      <c r="B130" s="2"/>
    </row>
    <row r="131" spans="1:2" ht="15">
      <c r="A131" s="2"/>
      <c r="B131" s="2"/>
    </row>
    <row r="132" spans="1:2" ht="15">
      <c r="A132" s="2"/>
      <c r="B132" s="2"/>
    </row>
    <row r="133" spans="1:2" ht="15">
      <c r="A133" s="2"/>
      <c r="B133" s="2"/>
    </row>
    <row r="134" spans="1:2" ht="15">
      <c r="A134" s="2"/>
      <c r="B134" s="2"/>
    </row>
    <row r="135" spans="1:2" ht="15">
      <c r="A135" s="2"/>
      <c r="B135" s="2"/>
    </row>
    <row r="136" spans="1:2" ht="15">
      <c r="A136" s="2"/>
      <c r="B136" s="2"/>
    </row>
    <row r="137" spans="1:2" ht="15">
      <c r="A137" s="2"/>
      <c r="B137" s="2"/>
    </row>
    <row r="138" spans="1:2" ht="15">
      <c r="A138" s="2"/>
      <c r="B138" s="2"/>
    </row>
    <row r="139" spans="1:2" ht="15">
      <c r="A139" s="2"/>
      <c r="B139" s="2"/>
    </row>
    <row r="140" spans="1:2" ht="15">
      <c r="A140" s="2"/>
      <c r="B140" s="2"/>
    </row>
    <row r="141" spans="1:2" ht="15">
      <c r="A141" s="2"/>
      <c r="B141" s="2"/>
    </row>
    <row r="142" spans="1:2" ht="15">
      <c r="A142" s="2"/>
      <c r="B142" s="2"/>
    </row>
    <row r="143" spans="1:2" ht="15">
      <c r="A143" s="2"/>
      <c r="B143" s="2"/>
    </row>
    <row r="144" spans="1:2" ht="15">
      <c r="A144" s="2"/>
      <c r="B144" s="2"/>
    </row>
    <row r="145" spans="1:2" ht="15">
      <c r="A145" s="2"/>
      <c r="B145" s="2"/>
    </row>
    <row r="146" spans="1:2" ht="15">
      <c r="A146" s="2"/>
      <c r="B146" s="2"/>
    </row>
    <row r="147" spans="1:2" ht="15">
      <c r="A147" s="2"/>
      <c r="B147" s="2"/>
    </row>
    <row r="148" spans="1:2" ht="15">
      <c r="A148" s="2"/>
      <c r="B148" s="2"/>
    </row>
    <row r="149" spans="1:2" ht="15">
      <c r="A149" s="2"/>
      <c r="B149" s="2"/>
    </row>
    <row r="150" spans="1:2" ht="15">
      <c r="A150" s="2"/>
      <c r="B150" s="2"/>
    </row>
    <row r="151" spans="1:2" ht="15">
      <c r="A151" s="2"/>
      <c r="B151" s="2"/>
    </row>
    <row r="152" spans="1:2" ht="15">
      <c r="A152" s="2"/>
      <c r="B152" s="2"/>
    </row>
    <row r="153" spans="1:2" ht="15">
      <c r="A153" s="2"/>
      <c r="B153" s="2"/>
    </row>
    <row r="154" spans="1:2" ht="15">
      <c r="A154" s="2"/>
      <c r="B154" s="2"/>
    </row>
    <row r="155" spans="1:2" ht="15">
      <c r="A155" s="2"/>
      <c r="B155" s="2"/>
    </row>
    <row r="156" spans="1:2" ht="15">
      <c r="A156" s="2"/>
      <c r="B156" s="2"/>
    </row>
    <row r="157" spans="1:2" ht="15">
      <c r="A157" s="2"/>
      <c r="B157" s="2"/>
    </row>
    <row r="158" spans="1:2" ht="15">
      <c r="A158" s="2"/>
      <c r="B158" s="2"/>
    </row>
    <row r="159" spans="1:2" ht="15">
      <c r="A159" s="2"/>
      <c r="B159" s="2"/>
    </row>
    <row r="160" spans="1:2" ht="15">
      <c r="A160" s="2"/>
      <c r="B160" s="2"/>
    </row>
    <row r="161" spans="1:2" ht="15">
      <c r="A161" s="2"/>
      <c r="B161" s="2"/>
    </row>
    <row r="162" spans="1:2" ht="15">
      <c r="A162" s="2"/>
      <c r="B162" s="2"/>
    </row>
    <row r="163" spans="1:2" ht="15">
      <c r="A163" s="2"/>
      <c r="B163" s="2"/>
    </row>
    <row r="164" spans="1:2" ht="15">
      <c r="A164" s="2"/>
      <c r="B164" s="2"/>
    </row>
    <row r="165" spans="1:2" ht="15">
      <c r="A165" s="2"/>
      <c r="B165" s="2"/>
    </row>
    <row r="166" spans="1:2" ht="15">
      <c r="A166" s="2"/>
      <c r="B166" s="2"/>
    </row>
    <row r="167" spans="1:2" ht="15">
      <c r="A167" s="2"/>
      <c r="B167" s="2"/>
    </row>
    <row r="168" spans="1:2" ht="15">
      <c r="A168" s="2"/>
      <c r="B168" s="2"/>
    </row>
    <row r="169" spans="1:2" ht="15">
      <c r="A169" s="2"/>
      <c r="B169" s="2"/>
    </row>
    <row r="170" spans="1:2" ht="15">
      <c r="A170" s="2"/>
      <c r="B170" s="2"/>
    </row>
    <row r="171" spans="1:2" ht="15">
      <c r="A171" s="2"/>
      <c r="B171" s="2"/>
    </row>
    <row r="172" spans="1:2" ht="15">
      <c r="A172" s="2"/>
      <c r="B172" s="2"/>
    </row>
    <row r="173" spans="1:2" ht="15">
      <c r="A173" s="2"/>
      <c r="B173" s="2"/>
    </row>
    <row r="174" spans="1:2" ht="15">
      <c r="A174" s="2"/>
      <c r="B174" s="2"/>
    </row>
    <row r="175" spans="1:2" ht="15">
      <c r="A175" s="2"/>
      <c r="B175" s="2"/>
    </row>
    <row r="176" spans="1:2" ht="15">
      <c r="A176" s="2"/>
      <c r="B176" s="2"/>
    </row>
    <row r="177" spans="1:2" ht="15">
      <c r="A177" s="2"/>
      <c r="B177" s="2"/>
    </row>
    <row r="178" spans="1:2" ht="15">
      <c r="A178" s="2"/>
      <c r="B178" s="2"/>
    </row>
    <row r="179" spans="1:2" ht="15">
      <c r="A179" s="2"/>
      <c r="B179" s="2"/>
    </row>
    <row r="180" spans="1:2" ht="15">
      <c r="A180" s="2"/>
      <c r="B180" s="2"/>
    </row>
    <row r="181" spans="1:2" ht="15">
      <c r="A181" s="2"/>
      <c r="B181" s="2"/>
    </row>
    <row r="182" spans="1:2" ht="15">
      <c r="A182" s="2"/>
      <c r="B182" s="2"/>
    </row>
    <row r="183" spans="1:2" ht="15">
      <c r="A183" s="2"/>
      <c r="B183" s="2"/>
    </row>
    <row r="184" spans="1:2" ht="15">
      <c r="A184" s="2"/>
      <c r="B184" s="2"/>
    </row>
    <row r="185" spans="1:2" ht="15">
      <c r="A185" s="2"/>
      <c r="B185" s="2"/>
    </row>
    <row r="186" spans="1:2" ht="15">
      <c r="A186" s="2"/>
      <c r="B186" s="2"/>
    </row>
    <row r="187" spans="1:2" ht="15">
      <c r="A187" s="2"/>
      <c r="B187" s="2"/>
    </row>
    <row r="188" spans="1:2" ht="15">
      <c r="A188" s="2"/>
      <c r="B188" s="2"/>
    </row>
    <row r="189" spans="1:2" ht="15">
      <c r="A189" s="2"/>
      <c r="B189" s="2"/>
    </row>
    <row r="190" spans="1:2" ht="15">
      <c r="A190" s="2"/>
      <c r="B190" s="2"/>
    </row>
    <row r="191" spans="1:2" ht="15">
      <c r="A191" s="2"/>
      <c r="B191" s="2"/>
    </row>
    <row r="192" spans="1:2" ht="15">
      <c r="A192" s="2"/>
      <c r="B192" s="2"/>
    </row>
    <row r="193" spans="1:2" ht="15">
      <c r="A193" s="2"/>
      <c r="B193" s="2"/>
    </row>
    <row r="194" spans="1:2" ht="15">
      <c r="A194" s="2"/>
      <c r="B194" s="2"/>
    </row>
    <row r="195" spans="1:2" ht="15">
      <c r="A195" s="2"/>
      <c r="B195" s="2"/>
    </row>
    <row r="196" spans="1:2" ht="15">
      <c r="A196" s="2"/>
      <c r="B196" s="2"/>
    </row>
    <row r="197" spans="1:2" ht="15">
      <c r="A197" s="2"/>
      <c r="B197" s="2"/>
    </row>
    <row r="198" spans="1:2" ht="15">
      <c r="A198" s="2"/>
      <c r="B198" s="2"/>
    </row>
    <row r="199" spans="1:2" ht="15">
      <c r="A199" s="2"/>
      <c r="B199" s="2"/>
    </row>
    <row r="200" spans="1:2" ht="15">
      <c r="A200" s="2"/>
      <c r="B200" s="2"/>
    </row>
    <row r="201" spans="1:2" ht="15">
      <c r="A201" s="2"/>
      <c r="B201" s="2"/>
    </row>
    <row r="202" spans="1:2" ht="15">
      <c r="A202" s="2"/>
      <c r="B202" s="2"/>
    </row>
    <row r="203" spans="1:2" ht="15">
      <c r="A203" s="2"/>
      <c r="B203" s="2"/>
    </row>
    <row r="204" spans="1:2" ht="15">
      <c r="A204" s="2"/>
      <c r="B204" s="2"/>
    </row>
    <row r="205" spans="1:2" ht="15">
      <c r="A205" s="2"/>
      <c r="B205" s="2"/>
    </row>
    <row r="206" spans="1:2" ht="15">
      <c r="A206" s="2"/>
      <c r="B206" s="2"/>
    </row>
    <row r="207" spans="1:2" ht="15">
      <c r="A207" s="2"/>
      <c r="B207" s="2"/>
    </row>
    <row r="208" spans="1:2" ht="15">
      <c r="A208" s="2"/>
      <c r="B208" s="2"/>
    </row>
    <row r="209" spans="1:2" ht="15">
      <c r="A209" s="2"/>
      <c r="B209" s="2"/>
    </row>
    <row r="210" spans="1:2" ht="15">
      <c r="A210" s="2"/>
      <c r="B210" s="2"/>
    </row>
    <row r="211" spans="1:2" ht="15">
      <c r="A211" s="2"/>
      <c r="B211" s="2"/>
    </row>
    <row r="212" spans="1:2" ht="15">
      <c r="A212" s="2"/>
      <c r="B212" s="2"/>
    </row>
    <row r="213" spans="1:2" ht="15">
      <c r="A213" s="2"/>
      <c r="B213" s="2"/>
    </row>
    <row r="214" spans="1:2" ht="15">
      <c r="A214" s="2"/>
      <c r="B214" s="2"/>
    </row>
    <row r="215" spans="1:2" ht="15">
      <c r="A215" s="2"/>
      <c r="B215" s="2"/>
    </row>
    <row r="216" spans="1:2" ht="15">
      <c r="A216" s="2"/>
      <c r="B216" s="2"/>
    </row>
    <row r="217" spans="1:2" ht="15">
      <c r="A217" s="2"/>
      <c r="B217" s="2"/>
    </row>
    <row r="218" spans="1:2" ht="15">
      <c r="A218" s="2"/>
      <c r="B218" s="2"/>
    </row>
    <row r="219" spans="1:2" ht="15">
      <c r="A219" s="2"/>
      <c r="B219" s="2"/>
    </row>
    <row r="220" spans="1:2" ht="15">
      <c r="A220" s="2"/>
      <c r="B220" s="2"/>
    </row>
    <row r="221" spans="1:2" ht="15">
      <c r="A221" s="2"/>
      <c r="B221" s="2"/>
    </row>
    <row r="222" spans="1:2" ht="15">
      <c r="A222" s="2"/>
      <c r="B222" s="2"/>
    </row>
    <row r="223" spans="1:2" ht="15">
      <c r="A223" s="2"/>
      <c r="B223" s="2"/>
    </row>
    <row r="224" spans="1:2" ht="15">
      <c r="A224" s="2"/>
      <c r="B224" s="2"/>
    </row>
    <row r="225" spans="1:2" ht="15">
      <c r="A225" s="2"/>
      <c r="B225" s="2"/>
    </row>
    <row r="226" spans="1:2" ht="15">
      <c r="A226" s="2"/>
      <c r="B226" s="2"/>
    </row>
    <row r="227" spans="1:2" ht="15">
      <c r="A227" s="2"/>
      <c r="B227" s="2"/>
    </row>
    <row r="228" spans="1:2" ht="15">
      <c r="A228" s="2"/>
      <c r="B228" s="2"/>
    </row>
    <row r="229" spans="1:2" ht="15">
      <c r="A229" s="2"/>
      <c r="B229" s="2"/>
    </row>
    <row r="230" spans="1:2" ht="15">
      <c r="A230" s="2"/>
      <c r="B230" s="2"/>
    </row>
    <row r="231" spans="1:2" ht="15">
      <c r="A231" s="2"/>
      <c r="B231" s="2"/>
    </row>
    <row r="232" spans="1:2" ht="15">
      <c r="A232" s="2"/>
      <c r="B232" s="2"/>
    </row>
    <row r="233" spans="1:2" ht="15">
      <c r="A233" s="2"/>
      <c r="B233" s="2"/>
    </row>
    <row r="234" spans="1:2" ht="15">
      <c r="A234" s="2"/>
      <c r="B234" s="2"/>
    </row>
    <row r="235" spans="1:2" ht="15">
      <c r="A235" s="2"/>
      <c r="B235" s="2"/>
    </row>
    <row r="236" spans="1:2" ht="15">
      <c r="A236" s="2"/>
      <c r="B236" s="2"/>
    </row>
    <row r="237" spans="1:2" ht="15">
      <c r="A237" s="2"/>
      <c r="B237" s="2"/>
    </row>
    <row r="238" spans="1:2" ht="15">
      <c r="A238" s="2"/>
      <c r="B238" s="2"/>
    </row>
    <row r="239" spans="1:2" ht="15">
      <c r="A239" s="2"/>
      <c r="B239" s="2"/>
    </row>
    <row r="240" spans="1:2" ht="15">
      <c r="A240" s="2"/>
      <c r="B240" s="2"/>
    </row>
    <row r="241" spans="1:2" ht="15">
      <c r="A241" s="2"/>
      <c r="B241" s="2"/>
    </row>
    <row r="242" spans="1:2" ht="15">
      <c r="A242" s="2"/>
      <c r="B242" s="2"/>
    </row>
    <row r="243" spans="1:2" ht="15">
      <c r="A243" s="2"/>
      <c r="B243" s="2"/>
    </row>
    <row r="244" spans="1:2" ht="15">
      <c r="A244" s="2"/>
      <c r="B244" s="2"/>
    </row>
    <row r="245" spans="1:2" ht="15">
      <c r="A245" s="2"/>
      <c r="B245" s="2"/>
    </row>
    <row r="246" spans="1:2" ht="15">
      <c r="A246" s="2"/>
      <c r="B246" s="2"/>
    </row>
    <row r="247" spans="1:2" ht="15">
      <c r="A247" s="2"/>
      <c r="B247" s="2"/>
    </row>
    <row r="248" spans="1:2" ht="15">
      <c r="A248" s="2"/>
      <c r="B248" s="2"/>
    </row>
    <row r="249" spans="1:2" ht="15">
      <c r="A249" s="2"/>
      <c r="B249" s="2"/>
    </row>
    <row r="250" spans="1:2" ht="15">
      <c r="A250" s="2"/>
      <c r="B250" s="2"/>
    </row>
    <row r="251" spans="1:2" ht="15">
      <c r="A251" s="2"/>
      <c r="B251" s="2"/>
    </row>
    <row r="252" spans="1:2" ht="15">
      <c r="A252" s="2"/>
      <c r="B252" s="2"/>
    </row>
    <row r="253" spans="1:2" ht="15">
      <c r="A253" s="2"/>
      <c r="B253" s="2"/>
    </row>
    <row r="254" spans="1:2" ht="15">
      <c r="A254" s="2"/>
      <c r="B254" s="2"/>
    </row>
    <row r="255" spans="1:2" ht="15">
      <c r="A255" s="2"/>
      <c r="B255" s="2"/>
    </row>
    <row r="256" spans="1:2" ht="15">
      <c r="A256" s="2"/>
      <c r="B256" s="2"/>
    </row>
    <row r="257" spans="1:2" ht="15">
      <c r="A257" s="2"/>
      <c r="B257" s="2"/>
    </row>
    <row r="258" spans="1:2" ht="15">
      <c r="A258" s="2"/>
      <c r="B258" s="2"/>
    </row>
    <row r="259" spans="1:2" ht="15">
      <c r="A259" s="2"/>
      <c r="B259" s="2"/>
    </row>
    <row r="260" spans="1:2" ht="15">
      <c r="A260" s="2"/>
      <c r="B260" s="2"/>
    </row>
    <row r="261" spans="1:2" ht="15">
      <c r="A261" s="2"/>
      <c r="B261" s="2"/>
    </row>
    <row r="262" spans="1:2" ht="15">
      <c r="A262" s="2"/>
      <c r="B262" s="2"/>
    </row>
    <row r="263" spans="1:2" ht="15">
      <c r="A263" s="2"/>
      <c r="B263" s="2"/>
    </row>
    <row r="264" spans="1:2" ht="15">
      <c r="A264" s="2"/>
      <c r="B264" s="2"/>
    </row>
    <row r="265" spans="1:2" ht="15">
      <c r="A265" s="2"/>
      <c r="B265" s="2"/>
    </row>
    <row r="266" spans="1:2" ht="15">
      <c r="A266" s="2"/>
      <c r="B266" s="2"/>
    </row>
    <row r="267" spans="1:2" ht="15">
      <c r="A267" s="2"/>
      <c r="B267" s="2"/>
    </row>
    <row r="268" spans="1:2" ht="15">
      <c r="A268" s="2"/>
      <c r="B268" s="2"/>
    </row>
    <row r="269" spans="1:2" ht="15">
      <c r="A269" s="2"/>
      <c r="B269" s="2"/>
    </row>
    <row r="270" spans="1:2" ht="15">
      <c r="A270" s="2"/>
      <c r="B270" s="2"/>
    </row>
    <row r="271" spans="1:2" ht="15">
      <c r="A271" s="2"/>
      <c r="B271" s="2"/>
    </row>
    <row r="272" spans="1:2" ht="15">
      <c r="A272" s="2"/>
      <c r="B272" s="2"/>
    </row>
    <row r="273" spans="1:2" ht="15">
      <c r="A273" s="2"/>
      <c r="B273" s="2"/>
    </row>
    <row r="274" spans="1:2" ht="15">
      <c r="A274" s="2"/>
      <c r="B274" s="2"/>
    </row>
    <row r="275" spans="1:2" ht="15">
      <c r="A275" s="2"/>
      <c r="B275" s="2"/>
    </row>
    <row r="276" spans="1:2" ht="15">
      <c r="A276" s="2"/>
      <c r="B276" s="2"/>
    </row>
    <row r="277" spans="1:2" ht="15">
      <c r="A277" s="2"/>
      <c r="B277" s="2"/>
    </row>
    <row r="278" spans="1:2" ht="15">
      <c r="A278" s="2"/>
      <c r="B278" s="2"/>
    </row>
    <row r="279" spans="1:2" ht="15">
      <c r="A279" s="2"/>
      <c r="B279" s="2"/>
    </row>
    <row r="280" spans="1:2" ht="15">
      <c r="A280" s="2"/>
      <c r="B280" s="2"/>
    </row>
    <row r="281" spans="1:2" ht="15">
      <c r="A281" s="2"/>
      <c r="B281" s="2"/>
    </row>
    <row r="282" spans="1:2" ht="15">
      <c r="A282" s="2"/>
      <c r="B282" s="2"/>
    </row>
    <row r="283" spans="1:2" ht="15">
      <c r="A283" s="2"/>
      <c r="B283" s="2"/>
    </row>
    <row r="284" spans="1:2" ht="15">
      <c r="A284" s="2"/>
      <c r="B284" s="2"/>
    </row>
    <row r="285" spans="1:2" ht="15">
      <c r="A285" s="2"/>
      <c r="B285" s="2"/>
    </row>
    <row r="286" spans="1:2" ht="15">
      <c r="A286" s="2"/>
      <c r="B286" s="2"/>
    </row>
    <row r="287" spans="1:2" ht="15">
      <c r="A287" s="2"/>
      <c r="B287" s="2"/>
    </row>
    <row r="288" spans="1:2" ht="15">
      <c r="A288" s="2"/>
      <c r="B288" s="2"/>
    </row>
    <row r="289" spans="1:2" ht="15">
      <c r="A289" s="2"/>
      <c r="B289" s="2"/>
    </row>
    <row r="290" spans="1:2" ht="15">
      <c r="A290" s="2"/>
      <c r="B290" s="2"/>
    </row>
    <row r="291" spans="1:2" ht="15">
      <c r="A291" s="2"/>
      <c r="B291" s="2"/>
    </row>
    <row r="292" spans="1:2" ht="15">
      <c r="A292" s="2"/>
      <c r="B292" s="2"/>
    </row>
    <row r="293" spans="1:2" ht="15">
      <c r="A293" s="2"/>
      <c r="B293" s="2"/>
    </row>
    <row r="294" spans="1:2" ht="15">
      <c r="A294" s="2"/>
      <c r="B294" s="2"/>
    </row>
    <row r="295" spans="1:2" ht="15">
      <c r="A295" s="2"/>
      <c r="B295" s="2"/>
    </row>
    <row r="296" spans="1:2" ht="15">
      <c r="A296" s="2"/>
      <c r="B296" s="2"/>
    </row>
    <row r="297" spans="1:2" ht="15">
      <c r="A297" s="2"/>
      <c r="B297" s="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4"/>
  <sheetViews>
    <sheetView workbookViewId="0" topLeftCell="B17">
      <selection activeCell="O1" sqref="O1"/>
    </sheetView>
  </sheetViews>
  <sheetFormatPr defaultColWidth="11.00390625" defaultRowHeight="14.25"/>
  <cols>
    <col min="1" max="2" width="19.625" style="0" customWidth="1"/>
    <col min="3" max="4" width="3.625" style="0" customWidth="1"/>
    <col min="5" max="5" width="4.50390625" style="0" customWidth="1"/>
    <col min="6" max="7" width="19.625" style="0" customWidth="1"/>
    <col min="8" max="9" width="3.625" style="0" customWidth="1"/>
  </cols>
  <sheetData>
    <row r="2" spans="1:9" ht="18">
      <c r="A2" s="171" t="s">
        <v>63</v>
      </c>
      <c r="B2" s="171"/>
      <c r="C2" s="171"/>
      <c r="D2" s="171"/>
      <c r="E2" s="171"/>
      <c r="F2" s="171"/>
      <c r="G2" s="171"/>
      <c r="H2" s="171"/>
      <c r="I2" s="171"/>
    </row>
    <row r="4" spans="1:9" ht="15" thickBot="1">
      <c r="A4" s="67" t="s">
        <v>1</v>
      </c>
      <c r="B4" s="68" t="str">
        <f>Tabelle1!$O$4</f>
        <v>bis 04.05.08</v>
      </c>
      <c r="C4" s="67"/>
      <c r="D4" s="67"/>
      <c r="F4" s="67" t="s">
        <v>2</v>
      </c>
      <c r="G4" s="69" t="str">
        <f>Tabelle1!$AG$4</f>
        <v>05.05. bis 08.06.08</v>
      </c>
      <c r="H4" s="67"/>
      <c r="I4" s="67"/>
    </row>
    <row r="5" spans="1:9" ht="15.75">
      <c r="A5" s="14" t="str">
        <f>Tabelle1!N5</f>
        <v>SV Ringenberg</v>
      </c>
      <c r="B5" s="137" t="str">
        <f>Tabelle1!O5</f>
        <v>GW Lankern</v>
      </c>
      <c r="C5" s="48">
        <f>Tabelle1!P5</f>
        <v>0</v>
      </c>
      <c r="D5" s="49">
        <f>Tabelle1!Q5</f>
        <v>1</v>
      </c>
      <c r="E5" s="138"/>
      <c r="F5" s="14" t="str">
        <f>Tabelle1!AF5</f>
        <v>TuS Drevenack</v>
      </c>
      <c r="G5" s="13" t="str">
        <f>Tabelle1!AG5</f>
        <v>GW Flüren</v>
      </c>
      <c r="H5" s="48">
        <f>Tabelle1!AH5</f>
        <v>1</v>
      </c>
      <c r="I5" s="49">
        <f>Tabelle1!AI5</f>
        <v>3</v>
      </c>
    </row>
    <row r="6" spans="1:9" ht="15.75">
      <c r="A6" s="15" t="str">
        <f>Tabelle1!N6</f>
        <v>SV Ringenberg</v>
      </c>
      <c r="B6" s="16" t="str">
        <f>Tabelle1!O6</f>
        <v>PSV I</v>
      </c>
      <c r="C6" s="55">
        <f>Tabelle1!P6</f>
        <v>2</v>
      </c>
      <c r="D6" s="56">
        <f>Tabelle1!Q6</f>
        <v>1</v>
      </c>
      <c r="E6" s="138"/>
      <c r="F6" s="122" t="str">
        <f>Tabelle1!AF6</f>
        <v>TuS Drevenack</v>
      </c>
      <c r="G6" s="16" t="str">
        <f>Tabelle1!AG6</f>
        <v>PSV II</v>
      </c>
      <c r="H6" s="55">
        <f>Tabelle1!AH6</f>
        <v>1</v>
      </c>
      <c r="I6" s="56">
        <f>Tabelle1!AI6</f>
        <v>0</v>
      </c>
    </row>
    <row r="7" spans="1:9" ht="16.5" thickBot="1">
      <c r="A7" s="17" t="str">
        <f>Tabelle1!N7</f>
        <v>GW Lankern</v>
      </c>
      <c r="B7" s="18" t="str">
        <f>Tabelle1!O7</f>
        <v>PSV I</v>
      </c>
      <c r="C7" s="57">
        <f>Tabelle1!P7</f>
        <v>5</v>
      </c>
      <c r="D7" s="58">
        <f>Tabelle1!Q7</f>
        <v>0</v>
      </c>
      <c r="E7" s="138"/>
      <c r="F7" s="17" t="str">
        <f>Tabelle1!AF7</f>
        <v>GW Flüren</v>
      </c>
      <c r="G7" s="18" t="str">
        <f>Tabelle1!AG7</f>
        <v>PSV II</v>
      </c>
      <c r="H7" s="57">
        <f>Tabelle1!AH7</f>
        <v>8</v>
      </c>
      <c r="I7" s="58">
        <f>Tabelle1!AI7</f>
        <v>0</v>
      </c>
    </row>
    <row r="8" spans="1:9" ht="15.75">
      <c r="A8" s="14" t="str">
        <f>Tabelle1!N8</f>
        <v>SV Brünen</v>
      </c>
      <c r="B8" s="137" t="str">
        <f>Tabelle1!O8</f>
        <v>TuS Drevenack</v>
      </c>
      <c r="C8" s="48">
        <f>Tabelle1!P8</f>
        <v>1</v>
      </c>
      <c r="D8" s="49">
        <f>Tabelle1!Q8</f>
        <v>0</v>
      </c>
      <c r="E8" s="138"/>
      <c r="F8" s="15" t="str">
        <f>Tabelle1!AF8</f>
        <v>GW Lankern</v>
      </c>
      <c r="G8" s="16" t="str">
        <f>Tabelle1!AG8</f>
        <v>SV Haldern</v>
      </c>
      <c r="H8" s="48">
        <f>Tabelle1!AH8</f>
        <v>2</v>
      </c>
      <c r="I8" s="49">
        <f>Tabelle1!AI8</f>
        <v>1</v>
      </c>
    </row>
    <row r="9" spans="1:9" ht="15.75">
      <c r="A9" s="15" t="str">
        <f>Tabelle1!N9</f>
        <v>SV Brünen</v>
      </c>
      <c r="B9" s="16" t="str">
        <f>Tabelle1!O9</f>
        <v>SV Haldern</v>
      </c>
      <c r="C9" s="55">
        <f>Tabelle1!P9</f>
        <v>1</v>
      </c>
      <c r="D9" s="56">
        <f>Tabelle1!Q9</f>
        <v>3</v>
      </c>
      <c r="E9" s="138"/>
      <c r="F9" s="15" t="str">
        <f>Tabelle1!AF9</f>
        <v>SV Haldern</v>
      </c>
      <c r="G9" s="120" t="str">
        <f>Tabelle1!AG9</f>
        <v>TuS Mehr</v>
      </c>
      <c r="H9" s="55">
        <f>Tabelle1!AH9</f>
        <v>4</v>
      </c>
      <c r="I9" s="56">
        <f>Tabelle1!AI9</f>
        <v>1</v>
      </c>
    </row>
    <row r="10" spans="1:9" ht="16.5" thickBot="1">
      <c r="A10" s="17" t="str">
        <f>Tabelle1!N10</f>
        <v>TuS Drevenack</v>
      </c>
      <c r="B10" s="18" t="str">
        <f>Tabelle1!O10</f>
        <v>SV Haldern</v>
      </c>
      <c r="C10" s="57">
        <f>Tabelle1!P10</f>
        <v>0</v>
      </c>
      <c r="D10" s="58">
        <f>Tabelle1!Q10</f>
        <v>3</v>
      </c>
      <c r="E10" s="138"/>
      <c r="F10" s="17" t="str">
        <f>Tabelle1!AF10</f>
        <v>GW Lankern</v>
      </c>
      <c r="G10" s="18" t="str">
        <f>Tabelle1!AG10</f>
        <v>TuS Mehr</v>
      </c>
      <c r="H10" s="57">
        <f>Tabelle1!AH10</f>
        <v>5</v>
      </c>
      <c r="I10" s="58">
        <f>Tabelle1!AI10</f>
        <v>0</v>
      </c>
    </row>
    <row r="11" spans="1:9" ht="15.75">
      <c r="A11" s="14" t="str">
        <f>Tabelle1!W5</f>
        <v>GW Flüren</v>
      </c>
      <c r="B11" s="16" t="str">
        <f>Tabelle1!X5</f>
        <v>TuS Mehr</v>
      </c>
      <c r="C11" s="48">
        <f>Tabelle1!Y5</f>
        <v>4</v>
      </c>
      <c r="D11" s="49">
        <f>Tabelle1!Z5</f>
        <v>2</v>
      </c>
      <c r="E11" s="138"/>
      <c r="F11" s="121" t="str">
        <f>Tabelle1!AO5</f>
        <v>PSV I</v>
      </c>
      <c r="G11" s="13" t="str">
        <f>Tabelle1!AP5</f>
        <v>SV Brünen</v>
      </c>
      <c r="H11" s="48">
        <f>Tabelle1!AQ5</f>
        <v>7</v>
      </c>
      <c r="I11" s="49">
        <f>Tabelle1!AR5</f>
        <v>1</v>
      </c>
    </row>
    <row r="12" spans="1:9" ht="15.75">
      <c r="A12" s="15" t="str">
        <f>Tabelle1!W6</f>
        <v>GW Flüren</v>
      </c>
      <c r="B12" s="120" t="str">
        <f>Tabelle1!X6</f>
        <v>SV Wesel</v>
      </c>
      <c r="C12" s="55">
        <f>Tabelle1!Y6</f>
        <v>2</v>
      </c>
      <c r="D12" s="56">
        <f>Tabelle1!Z6</f>
        <v>0</v>
      </c>
      <c r="E12" s="138"/>
      <c r="F12" s="15" t="str">
        <f>Tabelle1!AO6</f>
        <v>PSV I</v>
      </c>
      <c r="G12" s="16" t="str">
        <f>Tabelle1!AP6</f>
        <v>DJK Barlo</v>
      </c>
      <c r="H12" s="55">
        <f>Tabelle1!AQ6</f>
        <v>3</v>
      </c>
      <c r="I12" s="56">
        <f>Tabelle1!AR6</f>
        <v>0</v>
      </c>
    </row>
    <row r="13" spans="1:9" ht="16.5" thickBot="1">
      <c r="A13" s="17" t="str">
        <f>Tabelle1!W7</f>
        <v>TuS Mehr</v>
      </c>
      <c r="B13" s="18" t="str">
        <f>Tabelle1!X7</f>
        <v>SV Wesel</v>
      </c>
      <c r="C13" s="57">
        <f>Tabelle1!Y7</f>
        <v>0</v>
      </c>
      <c r="D13" s="58">
        <f>Tabelle1!Z7</f>
        <v>6</v>
      </c>
      <c r="E13" s="138"/>
      <c r="F13" s="17" t="str">
        <f>Tabelle1!AO7</f>
        <v>SV Brünen</v>
      </c>
      <c r="G13" s="18" t="str">
        <f>Tabelle1!AP7</f>
        <v>DJK Barlo</v>
      </c>
      <c r="H13" s="57">
        <f>Tabelle1!AQ7</f>
        <v>1</v>
      </c>
      <c r="I13" s="58">
        <f>Tabelle1!AR7</f>
        <v>2</v>
      </c>
    </row>
    <row r="14" spans="1:9" ht="15.75">
      <c r="A14" s="121" t="str">
        <f>Tabelle1!W8</f>
        <v>PSV II</v>
      </c>
      <c r="B14" s="13" t="str">
        <f>Tabelle1!X8</f>
        <v>SV Spellen</v>
      </c>
      <c r="C14" s="48">
        <f>Tabelle1!Y8</f>
        <v>0</v>
      </c>
      <c r="D14" s="49">
        <f>Tabelle1!Z8</f>
        <v>4</v>
      </c>
      <c r="E14" s="138"/>
      <c r="F14" s="121" t="str">
        <f>Tabelle1!AO8</f>
        <v>SV Ringenberg</v>
      </c>
      <c r="G14" s="13" t="str">
        <f>Tabelle1!AP8</f>
        <v>SV Wesel</v>
      </c>
      <c r="H14" s="48">
        <f>Tabelle1!AQ8</f>
        <v>0</v>
      </c>
      <c r="I14" s="49">
        <f>Tabelle1!AR8</f>
        <v>3</v>
      </c>
    </row>
    <row r="15" spans="1:9" ht="15.75">
      <c r="A15" s="15" t="str">
        <f>Tabelle1!W9</f>
        <v>PSV II</v>
      </c>
      <c r="B15" s="16" t="str">
        <f>Tabelle1!X9</f>
        <v>DJK Barlo</v>
      </c>
      <c r="C15" s="55">
        <f>Tabelle1!Y9</f>
        <v>3</v>
      </c>
      <c r="D15" s="56">
        <f>Tabelle1!Z9</f>
        <v>7</v>
      </c>
      <c r="E15" s="138"/>
      <c r="F15" s="15" t="str">
        <f>Tabelle1!AO9</f>
        <v>SV Wesel</v>
      </c>
      <c r="G15" s="16" t="str">
        <f>Tabelle1!AP9</f>
        <v>SV Spellen</v>
      </c>
      <c r="H15" s="55">
        <f>Tabelle1!AQ9</f>
        <v>3</v>
      </c>
      <c r="I15" s="56">
        <f>Tabelle1!AR9</f>
        <v>0</v>
      </c>
    </row>
    <row r="16" spans="1:9" ht="16.5" thickBot="1">
      <c r="A16" s="17" t="str">
        <f>Tabelle1!W10</f>
        <v>SV Spellen</v>
      </c>
      <c r="B16" s="18" t="str">
        <f>Tabelle1!X10</f>
        <v>DJK Barlo</v>
      </c>
      <c r="C16" s="57">
        <f>Tabelle1!Y10</f>
        <v>2</v>
      </c>
      <c r="D16" s="58">
        <f>Tabelle1!Z10</f>
        <v>3</v>
      </c>
      <c r="E16" s="138"/>
      <c r="F16" s="17" t="str">
        <f>Tabelle1!AO10</f>
        <v>SV Ringenberg</v>
      </c>
      <c r="G16" s="18" t="str">
        <f>Tabelle1!AP10</f>
        <v>SV Spellen</v>
      </c>
      <c r="H16" s="57">
        <f>Tabelle1!AQ10</f>
        <v>1</v>
      </c>
      <c r="I16" s="58">
        <f>Tabelle1!AR10</f>
        <v>1</v>
      </c>
    </row>
    <row r="17" spans="1:9" ht="14.25">
      <c r="A17" s="138"/>
      <c r="B17" s="138"/>
      <c r="C17" s="138"/>
      <c r="D17" s="138"/>
      <c r="E17" s="138"/>
      <c r="F17" s="138"/>
      <c r="G17" s="138"/>
      <c r="H17" s="138"/>
      <c r="I17" s="138"/>
    </row>
    <row r="18" spans="1:9" ht="14.25">
      <c r="A18" s="138"/>
      <c r="B18" s="138"/>
      <c r="C18" s="138"/>
      <c r="D18" s="138"/>
      <c r="E18" s="138"/>
      <c r="F18" s="138"/>
      <c r="G18" s="138"/>
      <c r="H18" s="138"/>
      <c r="I18" s="138"/>
    </row>
    <row r="19" spans="1:9" ht="15" thickBot="1">
      <c r="A19" s="67" t="s">
        <v>3</v>
      </c>
      <c r="B19" s="69" t="str">
        <f>Tabelle1!$AY$4</f>
        <v>10.06. bis 29.06.08</v>
      </c>
      <c r="C19" s="67"/>
      <c r="D19" s="67"/>
      <c r="E19" s="138"/>
      <c r="F19" s="67" t="s">
        <v>4</v>
      </c>
      <c r="G19" s="69" t="str">
        <f>Tabelle1!$BQ$4</f>
        <v>04.08. bis 31.08.08</v>
      </c>
      <c r="H19" s="67"/>
      <c r="I19" s="67"/>
    </row>
    <row r="20" spans="1:9" ht="15.75">
      <c r="A20" s="14" t="str">
        <f>Tabelle1!AX5</f>
        <v>SV Ringenberg</v>
      </c>
      <c r="B20" s="137" t="str">
        <f>Tabelle1!AY5</f>
        <v>SV Brünen</v>
      </c>
      <c r="C20" s="48">
        <f>Tabelle1!AZ5</f>
        <v>4</v>
      </c>
      <c r="D20" s="49">
        <f>Tabelle1!BA5</f>
        <v>2</v>
      </c>
      <c r="E20" s="138"/>
      <c r="F20" s="14" t="str">
        <f>Tabelle1!BP5</f>
        <v>PSV I</v>
      </c>
      <c r="G20" s="13" t="str">
        <f>Tabelle1!BQ5</f>
        <v>SV Wesel</v>
      </c>
      <c r="H20" s="48">
        <f>Tabelle1!BR5</f>
        <v>3</v>
      </c>
      <c r="I20" s="49">
        <f>Tabelle1!BS5</f>
        <v>3</v>
      </c>
    </row>
    <row r="21" spans="1:9" ht="15.75">
      <c r="A21" s="15" t="str">
        <f>Tabelle1!AX6</f>
        <v>SV Ringenberg</v>
      </c>
      <c r="B21" s="16" t="str">
        <f>Tabelle1!AY6</f>
        <v>PSV II</v>
      </c>
      <c r="C21" s="55">
        <f>Tabelle1!AZ6</f>
        <v>1</v>
      </c>
      <c r="D21" s="56">
        <f>Tabelle1!BA6</f>
        <v>1</v>
      </c>
      <c r="E21" s="138"/>
      <c r="F21" s="15" t="str">
        <f>Tabelle1!BP6</f>
        <v>PSV I</v>
      </c>
      <c r="G21" s="120" t="str">
        <f>Tabelle1!BQ6</f>
        <v>PSV II</v>
      </c>
      <c r="H21" s="55">
        <f>Tabelle1!BR6</f>
        <v>1</v>
      </c>
      <c r="I21" s="56">
        <f>Tabelle1!BS6</f>
        <v>1</v>
      </c>
    </row>
    <row r="22" spans="1:9" ht="16.5" thickBot="1">
      <c r="A22" s="17" t="str">
        <f>Tabelle1!AX7</f>
        <v>SV Brünen</v>
      </c>
      <c r="B22" s="18" t="str">
        <f>Tabelle1!AY7</f>
        <v>PSV II</v>
      </c>
      <c r="C22" s="57">
        <f>Tabelle1!AZ7</f>
        <v>1</v>
      </c>
      <c r="D22" s="58">
        <f>Tabelle1!BA7</f>
        <v>3</v>
      </c>
      <c r="E22" s="138"/>
      <c r="F22" s="15" t="str">
        <f>Tabelle1!BP7</f>
        <v>SV Haldern</v>
      </c>
      <c r="G22" s="16" t="str">
        <f>Tabelle1!BQ7</f>
        <v>SV Wesel</v>
      </c>
      <c r="H22" s="55">
        <f>Tabelle1!BR7</f>
        <v>2</v>
      </c>
      <c r="I22" s="56">
        <f>Tabelle1!BS7</f>
        <v>2</v>
      </c>
    </row>
    <row r="23" spans="1:9" ht="16.5" thickBot="1">
      <c r="A23" s="15" t="str">
        <f>Tabelle1!AX8</f>
        <v>GW Lankern</v>
      </c>
      <c r="B23" s="13" t="str">
        <f>Tabelle1!AY8</f>
        <v>TuS Drevenack</v>
      </c>
      <c r="C23" s="48">
        <f>Tabelle1!AZ8</f>
        <v>4</v>
      </c>
      <c r="D23" s="49">
        <f>Tabelle1!BA8</f>
        <v>1</v>
      </c>
      <c r="E23" s="138"/>
      <c r="F23" s="17" t="str">
        <f>Tabelle1!BP8</f>
        <v>SV Haldern</v>
      </c>
      <c r="G23" s="18" t="str">
        <f>Tabelle1!BQ8</f>
        <v>PSV II</v>
      </c>
      <c r="H23" s="57">
        <f>Tabelle1!BR8</f>
        <v>1</v>
      </c>
      <c r="I23" s="58">
        <f>Tabelle1!BS8</f>
        <v>1</v>
      </c>
    </row>
    <row r="24" spans="1:9" ht="15.75">
      <c r="A24" s="15" t="str">
        <f>Tabelle1!AX9</f>
        <v>GW Lankern</v>
      </c>
      <c r="B24" s="120" t="str">
        <f>Tabelle1!AY9</f>
        <v>SV Wesel</v>
      </c>
      <c r="C24" s="55">
        <f>Tabelle1!AZ9</f>
        <v>5</v>
      </c>
      <c r="D24" s="56">
        <f>Tabelle1!BA9</f>
        <v>6</v>
      </c>
      <c r="E24" s="138"/>
      <c r="F24" s="14" t="str">
        <f>Tabelle1!BP9</f>
        <v>SV Ringenberg</v>
      </c>
      <c r="G24" s="13" t="str">
        <f>Tabelle1!BQ9</f>
        <v>TuS Drevenack</v>
      </c>
      <c r="H24" s="48">
        <f>Tabelle1!BR9</f>
        <v>4</v>
      </c>
      <c r="I24" s="49">
        <f>Tabelle1!BS9</f>
        <v>0</v>
      </c>
    </row>
    <row r="25" spans="1:9" ht="16.5" thickBot="1">
      <c r="A25" s="17" t="str">
        <f>Tabelle1!AX10</f>
        <v>TuS Drevenack</v>
      </c>
      <c r="B25" s="18" t="str">
        <f>Tabelle1!AY10</f>
        <v>SV Wesel</v>
      </c>
      <c r="C25" s="57">
        <f>Tabelle1!AZ10</f>
        <v>0</v>
      </c>
      <c r="D25" s="58">
        <f>Tabelle1!BA10</f>
        <v>6</v>
      </c>
      <c r="E25" s="138"/>
      <c r="F25" s="15" t="str">
        <f>Tabelle1!BP10</f>
        <v>TuS Drevenack</v>
      </c>
      <c r="G25" s="120" t="str">
        <f>Tabelle1!BQ10</f>
        <v>DJK Barlo</v>
      </c>
      <c r="H25" s="89">
        <f>Tabelle1!BR10</f>
        <v>0</v>
      </c>
      <c r="I25" s="90">
        <f>Tabelle1!BS10</f>
        <v>7</v>
      </c>
    </row>
    <row r="26" spans="1:9" ht="15.75">
      <c r="A26" s="121" t="str">
        <f>Tabelle1!BG5</f>
        <v>SV Haldern</v>
      </c>
      <c r="B26" s="13" t="str">
        <f>Tabelle1!BH5</f>
        <v>GW Flüren</v>
      </c>
      <c r="C26" s="48">
        <f>Tabelle1!BI5</f>
        <v>0</v>
      </c>
      <c r="D26" s="49">
        <f>Tabelle1!BJ5</f>
        <v>0</v>
      </c>
      <c r="E26" s="138"/>
      <c r="F26" s="15" t="str">
        <f>Tabelle1!BP11</f>
        <v>SV Ringenberg</v>
      </c>
      <c r="G26" s="16" t="str">
        <f>Tabelle1!BQ11</f>
        <v>TuS Mehr</v>
      </c>
      <c r="H26" s="55">
        <f>Tabelle1!BR11</f>
        <v>2</v>
      </c>
      <c r="I26" s="56">
        <f>Tabelle1!BS11</f>
        <v>0</v>
      </c>
    </row>
    <row r="27" spans="1:9" ht="16.5" thickBot="1">
      <c r="A27" s="15" t="str">
        <f>Tabelle1!BG6</f>
        <v>SV Haldern</v>
      </c>
      <c r="B27" s="16" t="str">
        <f>Tabelle1!BH6</f>
        <v>DJK Barlo</v>
      </c>
      <c r="C27" s="55">
        <f>Tabelle1!BI6</f>
        <v>2</v>
      </c>
      <c r="D27" s="56">
        <f>Tabelle1!BJ6</f>
        <v>1</v>
      </c>
      <c r="E27" s="138"/>
      <c r="F27" s="17" t="str">
        <f>Tabelle1!BP12</f>
        <v>TuS Mehr</v>
      </c>
      <c r="G27" s="18" t="str">
        <f>Tabelle1!BQ12</f>
        <v>DJK Barlo</v>
      </c>
      <c r="H27" s="57">
        <f>Tabelle1!BR12</f>
        <v>4</v>
      </c>
      <c r="I27" s="93">
        <f>Tabelle1!BS12</f>
        <v>5</v>
      </c>
    </row>
    <row r="28" spans="1:9" ht="16.5" thickBot="1">
      <c r="A28" s="17" t="str">
        <f>Tabelle1!BG7</f>
        <v>GW Flüren</v>
      </c>
      <c r="B28" s="18" t="str">
        <f>Tabelle1!BH7</f>
        <v>DJK Barlo</v>
      </c>
      <c r="C28" s="57">
        <f>Tabelle1!BI7</f>
        <v>1</v>
      </c>
      <c r="D28" s="58">
        <f>Tabelle1!BJ7</f>
        <v>1</v>
      </c>
      <c r="E28" s="138"/>
      <c r="F28" s="14" t="str">
        <f>Tabelle1!BY5</f>
        <v>GW Lankern</v>
      </c>
      <c r="G28" s="13" t="str">
        <f>Tabelle1!BZ5</f>
        <v>SV Brünen</v>
      </c>
      <c r="H28" s="48">
        <f>Tabelle1!CA5</f>
        <v>2</v>
      </c>
      <c r="I28" s="49">
        <f>Tabelle1!CB5</f>
        <v>1</v>
      </c>
    </row>
    <row r="29" spans="1:9" ht="15.75">
      <c r="A29" s="121" t="str">
        <f>Tabelle1!BG8</f>
        <v>PSV I</v>
      </c>
      <c r="B29" s="13" t="str">
        <f>Tabelle1!BH8</f>
        <v>TuS Mehr</v>
      </c>
      <c r="C29" s="48">
        <f>Tabelle1!BI8</f>
        <v>5</v>
      </c>
      <c r="D29" s="49">
        <f>Tabelle1!BJ8</f>
        <v>0</v>
      </c>
      <c r="E29" s="138"/>
      <c r="F29" s="15" t="str">
        <f>Tabelle1!BY6</f>
        <v>SV Brünen</v>
      </c>
      <c r="G29" s="120" t="str">
        <f>Tabelle1!BZ6</f>
        <v>GW Flüren</v>
      </c>
      <c r="H29" s="55">
        <f>Tabelle1!CA6</f>
        <v>0</v>
      </c>
      <c r="I29" s="56">
        <f>Tabelle1!CB6</f>
        <v>1</v>
      </c>
    </row>
    <row r="30" spans="1:9" ht="15.75">
      <c r="A30" s="15" t="str">
        <f>Tabelle1!BG9</f>
        <v>PSV I</v>
      </c>
      <c r="B30" s="16" t="str">
        <f>Tabelle1!BH9</f>
        <v>SV Spellen</v>
      </c>
      <c r="C30" s="55">
        <f>Tabelle1!BI9</f>
        <v>2</v>
      </c>
      <c r="D30" s="56">
        <f>Tabelle1!BJ9</f>
        <v>0</v>
      </c>
      <c r="E30" s="138"/>
      <c r="F30" s="15" t="str">
        <f>Tabelle1!BY7</f>
        <v>GW Lankern</v>
      </c>
      <c r="G30" s="16" t="str">
        <f>Tabelle1!BZ7</f>
        <v>SV Spellen</v>
      </c>
      <c r="H30" s="55">
        <f>Tabelle1!CA7</f>
        <v>0</v>
      </c>
      <c r="I30" s="56">
        <f>Tabelle1!CB7</f>
        <v>1</v>
      </c>
    </row>
    <row r="31" spans="1:9" ht="16.5" thickBot="1">
      <c r="A31" s="17" t="str">
        <f>Tabelle1!BG10</f>
        <v>TuS Mehr</v>
      </c>
      <c r="B31" s="18" t="str">
        <f>Tabelle1!BH10</f>
        <v>SV Spellen</v>
      </c>
      <c r="C31" s="57">
        <f>Tabelle1!BI10</f>
        <v>1</v>
      </c>
      <c r="D31" s="58">
        <f>Tabelle1!BJ10</f>
        <v>3</v>
      </c>
      <c r="E31" s="138"/>
      <c r="F31" s="17" t="str">
        <f>Tabelle1!BY8</f>
        <v>GW Flüren</v>
      </c>
      <c r="G31" s="18" t="str">
        <f>Tabelle1!BZ8</f>
        <v>SV Spellen</v>
      </c>
      <c r="H31" s="57">
        <f>Tabelle1!CA8</f>
        <v>2</v>
      </c>
      <c r="I31" s="58">
        <f>Tabelle1!CB8</f>
        <v>0</v>
      </c>
    </row>
    <row r="32" spans="1:9" ht="14.25">
      <c r="A32" s="138"/>
      <c r="B32" s="138"/>
      <c r="C32" s="138"/>
      <c r="D32" s="138"/>
      <c r="E32" s="138"/>
      <c r="F32" s="138"/>
      <c r="G32" s="138"/>
      <c r="H32" s="138"/>
      <c r="I32" s="138"/>
    </row>
    <row r="33" spans="1:9" ht="14.25">
      <c r="A33" s="138"/>
      <c r="B33" s="138"/>
      <c r="C33" s="138"/>
      <c r="D33" s="138"/>
      <c r="E33" s="138"/>
      <c r="F33" s="138"/>
      <c r="G33" s="138"/>
      <c r="H33" s="138"/>
      <c r="I33" s="138"/>
    </row>
    <row r="34" spans="1:9" ht="15" thickBot="1">
      <c r="A34" s="67" t="s">
        <v>5</v>
      </c>
      <c r="B34" s="67" t="str">
        <f>Tabelle1!$CI$4</f>
        <v>01.09.08 bis 30.09.08</v>
      </c>
      <c r="C34" s="67"/>
      <c r="D34" s="67"/>
      <c r="E34" s="138"/>
      <c r="F34" s="67" t="s">
        <v>35</v>
      </c>
      <c r="G34" s="152" t="str">
        <f>Tabelle1!$DA$4</f>
        <v>Do    09.10.08  19:00 Uhr</v>
      </c>
      <c r="H34" s="170"/>
      <c r="I34" s="170"/>
    </row>
    <row r="35" spans="1:9" ht="15.75">
      <c r="A35" s="14" t="str">
        <f>Tabelle1!CH5</f>
        <v>SV Ringenberg</v>
      </c>
      <c r="B35" s="137" t="str">
        <f>Tabelle1!CI5</f>
        <v>SV Haldern</v>
      </c>
      <c r="C35" s="48">
        <f>Tabelle1!CJ5</f>
        <v>2</v>
      </c>
      <c r="D35" s="49">
        <f>Tabelle1!CK5</f>
        <v>0</v>
      </c>
      <c r="E35" s="138"/>
      <c r="F35" s="121" t="str">
        <f>Tabelle1!CZ5</f>
        <v>SV Ringenberg</v>
      </c>
      <c r="G35" s="13" t="str">
        <f>Tabelle1!DA5</f>
        <v>DJK Barlo</v>
      </c>
      <c r="H35" s="48">
        <f>Tabelle1!DB5</f>
        <v>3</v>
      </c>
      <c r="I35" s="49">
        <f>Tabelle1!DC5</f>
        <v>2</v>
      </c>
    </row>
    <row r="36" spans="1:9" ht="15.75">
      <c r="A36" s="15" t="str">
        <f>Tabelle1!CH6</f>
        <v>SV Ringenberg</v>
      </c>
      <c r="B36" s="16" t="str">
        <f>Tabelle1!CI6</f>
        <v>GW Flüren</v>
      </c>
      <c r="C36" s="55">
        <f>Tabelle1!CJ6</f>
        <v>2</v>
      </c>
      <c r="D36" s="56">
        <f>Tabelle1!CK6</f>
        <v>2</v>
      </c>
      <c r="E36" s="138"/>
      <c r="F36" s="15" t="str">
        <f>Tabelle1!CZ6</f>
        <v>GW Lankern</v>
      </c>
      <c r="G36" s="16" t="str">
        <f>Tabelle1!DA6</f>
        <v>GW Flüren</v>
      </c>
      <c r="H36" s="55">
        <f>Tabelle1!DB6</f>
        <v>4</v>
      </c>
      <c r="I36" s="56">
        <f>Tabelle1!DC6</f>
        <v>1</v>
      </c>
    </row>
    <row r="37" spans="1:9" ht="15.75">
      <c r="A37" s="15" t="str">
        <f>Tabelle1!CH7</f>
        <v>PSV I</v>
      </c>
      <c r="B37" s="16" t="str">
        <f>Tabelle1!CI7</f>
        <v>SV Haldern</v>
      </c>
      <c r="C37" s="55">
        <f>Tabelle1!CJ7</f>
        <v>4</v>
      </c>
      <c r="D37" s="56">
        <f>Tabelle1!CK7</f>
        <v>0</v>
      </c>
      <c r="E37" s="138"/>
      <c r="F37" s="104" t="str">
        <f>Tabelle1!CZ7</f>
        <v>PSV I</v>
      </c>
      <c r="G37" s="105" t="str">
        <f>Tabelle1!DA7</f>
        <v>TuS Drevenack</v>
      </c>
      <c r="H37" s="55">
        <f>Tabelle1!DB7</f>
        <v>0</v>
      </c>
      <c r="I37" s="56">
        <f>Tabelle1!DC7</f>
        <v>2</v>
      </c>
    </row>
    <row r="38" spans="1:9" ht="16.5" thickBot="1">
      <c r="A38" s="17" t="str">
        <f>Tabelle1!CH8</f>
        <v>PSV I</v>
      </c>
      <c r="B38" s="18" t="str">
        <f>Tabelle1!CI8</f>
        <v>GW Flüren</v>
      </c>
      <c r="C38" s="57">
        <f>Tabelle1!CJ8</f>
        <v>0</v>
      </c>
      <c r="D38" s="58">
        <f>Tabelle1!CK8</f>
        <v>5</v>
      </c>
      <c r="E38" s="138"/>
      <c r="F38" s="15" t="str">
        <f>Tabelle1!CZ8</f>
        <v>SV Brünen</v>
      </c>
      <c r="G38" s="16" t="str">
        <f>Tabelle1!DA8</f>
        <v>SV Wesel</v>
      </c>
      <c r="H38" s="55">
        <f>Tabelle1!DB8</f>
        <v>0</v>
      </c>
      <c r="I38" s="56">
        <f>Tabelle1!DC8</f>
        <v>8</v>
      </c>
    </row>
    <row r="39" spans="1:9" ht="15.75">
      <c r="A39" s="121" t="str">
        <f>Tabelle1!CH9</f>
        <v>GW Lankern</v>
      </c>
      <c r="B39" s="13" t="str">
        <f>Tabelle1!CI9</f>
        <v>PSV II</v>
      </c>
      <c r="C39" s="48">
        <f>Tabelle1!CJ9</f>
        <v>4</v>
      </c>
      <c r="D39" s="49">
        <f>Tabelle1!CK9</f>
        <v>0</v>
      </c>
      <c r="E39" s="138"/>
      <c r="F39" s="15" t="str">
        <f>Tabelle1!CZ9</f>
        <v>SV Haldern</v>
      </c>
      <c r="G39" s="16" t="str">
        <f>Tabelle1!DA9</f>
        <v>SV Spellen</v>
      </c>
      <c r="H39" s="55">
        <f>Tabelle1!DB9</f>
        <v>4</v>
      </c>
      <c r="I39" s="56">
        <f>Tabelle1!DC9</f>
        <v>0</v>
      </c>
    </row>
    <row r="40" spans="1:9" ht="16.5" thickBot="1">
      <c r="A40" s="15" t="str">
        <f>Tabelle1!CH10</f>
        <v>GW Lankern</v>
      </c>
      <c r="B40" s="16" t="str">
        <f>Tabelle1!CI10</f>
        <v>DJK Barlo</v>
      </c>
      <c r="C40" s="55">
        <f>Tabelle1!CJ10</f>
        <v>2</v>
      </c>
      <c r="D40" s="56">
        <f>Tabelle1!CK10</f>
        <v>1</v>
      </c>
      <c r="E40" s="138"/>
      <c r="F40" s="17" t="str">
        <f>Tabelle1!CZ10</f>
        <v>TuS Mehr</v>
      </c>
      <c r="G40" s="113" t="str">
        <f>Tabelle1!DA10</f>
        <v>PSV II</v>
      </c>
      <c r="H40" s="57">
        <f>Tabelle1!DB10</f>
        <v>0</v>
      </c>
      <c r="I40" s="58">
        <f>Tabelle1!DC10</f>
        <v>1</v>
      </c>
    </row>
    <row r="41" spans="1:9" ht="15.75">
      <c r="A41" s="15" t="str">
        <f>Tabelle1!CH11</f>
        <v>SV Wesel</v>
      </c>
      <c r="B41" s="16" t="str">
        <f>Tabelle1!CI11</f>
        <v>PSV II</v>
      </c>
      <c r="C41" s="55">
        <f>Tabelle1!CJ11</f>
        <v>5</v>
      </c>
      <c r="D41" s="56">
        <f>Tabelle1!CK11</f>
        <v>0</v>
      </c>
      <c r="E41" s="138"/>
      <c r="F41" s="16"/>
      <c r="G41" s="16"/>
      <c r="H41" s="91"/>
      <c r="I41" s="91"/>
    </row>
    <row r="42" spans="1:9" ht="16.5" thickBot="1">
      <c r="A42" s="17" t="str">
        <f>Tabelle1!CH12</f>
        <v>SV Wesel</v>
      </c>
      <c r="B42" s="18" t="str">
        <f>Tabelle1!CI12</f>
        <v>DJK Barlo</v>
      </c>
      <c r="C42" s="57">
        <f>Tabelle1!CJ12</f>
        <v>4</v>
      </c>
      <c r="D42" s="58">
        <f>Tabelle1!CK12</f>
        <v>2</v>
      </c>
      <c r="E42" s="138"/>
      <c r="F42" s="16"/>
      <c r="G42" s="16"/>
      <c r="H42" s="91"/>
      <c r="I42" s="91"/>
    </row>
    <row r="43" spans="1:9" ht="15.75">
      <c r="A43" s="14" t="str">
        <f>Tabelle1!CQ5</f>
        <v>SV Brünen</v>
      </c>
      <c r="B43" s="137" t="str">
        <f>Tabelle1!CR5</f>
        <v>SV Spellen</v>
      </c>
      <c r="C43" s="48">
        <f>Tabelle1!CS5</f>
        <v>2</v>
      </c>
      <c r="D43" s="49">
        <f>Tabelle1!CT5</f>
        <v>2</v>
      </c>
      <c r="E43" s="138"/>
      <c r="F43" s="139"/>
      <c r="G43" s="140"/>
      <c r="H43" s="140"/>
      <c r="I43" s="140"/>
    </row>
    <row r="44" spans="1:9" ht="15.75">
      <c r="A44" s="15" t="str">
        <f>Tabelle1!CQ6</f>
        <v>SV Brünen</v>
      </c>
      <c r="B44" s="16" t="str">
        <f>Tabelle1!CR6</f>
        <v>TuS Mehr</v>
      </c>
      <c r="C44" s="55">
        <f>Tabelle1!CS6</f>
        <v>2</v>
      </c>
      <c r="D44" s="56">
        <f>Tabelle1!CT6</f>
        <v>0</v>
      </c>
      <c r="E44" s="138"/>
      <c r="F44" s="139"/>
      <c r="G44" s="140"/>
      <c r="H44" s="140"/>
      <c r="I44" s="140"/>
    </row>
    <row r="45" spans="1:9" ht="15.75">
      <c r="A45" s="15" t="str">
        <f>Tabelle1!CQ7</f>
        <v>TuS Mehr</v>
      </c>
      <c r="B45" s="16" t="str">
        <f>Tabelle1!CR7</f>
        <v>TuS Drevenack</v>
      </c>
      <c r="C45" s="55">
        <f>Tabelle1!CS7</f>
        <v>3</v>
      </c>
      <c r="D45" s="56">
        <f>Tabelle1!CT7</f>
        <v>2</v>
      </c>
      <c r="E45" s="138"/>
      <c r="F45" s="139"/>
      <c r="G45" s="140"/>
      <c r="H45" s="140"/>
      <c r="I45" s="140"/>
    </row>
    <row r="46" spans="1:9" ht="16.5" thickBot="1">
      <c r="A46" s="17" t="str">
        <f>Tabelle1!CQ8</f>
        <v>TuS Drevenack</v>
      </c>
      <c r="B46" s="18" t="str">
        <f>Tabelle1!CR8</f>
        <v>SV Spellen</v>
      </c>
      <c r="C46" s="57">
        <f>Tabelle1!CS8</f>
        <v>0</v>
      </c>
      <c r="D46" s="58">
        <f>Tabelle1!CT8</f>
        <v>1</v>
      </c>
      <c r="E46" s="138"/>
      <c r="F46" s="139"/>
      <c r="G46" s="140"/>
      <c r="H46" s="140"/>
      <c r="I46" s="140"/>
    </row>
    <row r="47" spans="1:9" ht="14.25">
      <c r="A47" s="138"/>
      <c r="B47" s="138"/>
      <c r="C47" s="138"/>
      <c r="D47" s="138"/>
      <c r="E47" s="138"/>
      <c r="F47" s="139"/>
      <c r="G47" s="140"/>
      <c r="H47" s="140"/>
      <c r="I47" s="140"/>
    </row>
    <row r="48" spans="1:9" ht="14.25">
      <c r="A48" s="138"/>
      <c r="B48" s="138"/>
      <c r="C48" s="138"/>
      <c r="D48" s="138"/>
      <c r="E48" s="138"/>
      <c r="F48" s="139"/>
      <c r="G48" s="140"/>
      <c r="H48" s="140"/>
      <c r="I48" s="140"/>
    </row>
    <row r="49" spans="1:9" ht="14.25">
      <c r="A49" s="138"/>
      <c r="B49" s="138"/>
      <c r="C49" s="138"/>
      <c r="D49" s="138"/>
      <c r="E49" s="138"/>
      <c r="F49" s="139"/>
      <c r="G49" s="140"/>
      <c r="H49" s="140"/>
      <c r="I49" s="140"/>
    </row>
    <row r="50" spans="6:9" ht="14.25">
      <c r="F50" s="112"/>
      <c r="G50" s="119"/>
      <c r="H50" s="119"/>
      <c r="I50" s="119"/>
    </row>
    <row r="51" spans="6:9" ht="14.25">
      <c r="F51" s="112"/>
      <c r="G51" s="119"/>
      <c r="H51" s="119"/>
      <c r="I51" s="119"/>
    </row>
    <row r="52" spans="6:9" ht="14.25">
      <c r="F52" s="112"/>
      <c r="G52" s="119"/>
      <c r="H52" s="119"/>
      <c r="I52" s="119"/>
    </row>
    <row r="53" spans="6:9" ht="14.25">
      <c r="F53" s="112"/>
      <c r="G53" s="119"/>
      <c r="H53" s="119"/>
      <c r="I53" s="119"/>
    </row>
    <row r="54" spans="6:9" ht="14.25">
      <c r="F54" s="112"/>
      <c r="G54" s="119"/>
      <c r="H54" s="119"/>
      <c r="I54" s="119"/>
    </row>
  </sheetData>
  <mergeCells count="2">
    <mergeCell ref="G34:I34"/>
    <mergeCell ref="A2:I2"/>
  </mergeCells>
  <dataValidations count="1">
    <dataValidation type="whole" allowBlank="1" showInputMessage="1" showErrorMessage="1" sqref="C5:D16 H5:I16 C20:D31 H20:I31 C35:D46 H35:I42">
      <formula1>0</formula1>
      <formula2>40</formula2>
    </dataValidation>
  </dataValidations>
  <printOptions/>
  <pageMargins left="0.1968503937007874" right="0.3937007874015748" top="0.3937007874015748" bottom="0.3937007874015748" header="0" footer="0"/>
  <pageSetup fitToHeight="1" fitToWidth="1" horizontalDpi="600" verticalDpi="600" orientation="portrait" paperSize="9" scale="92" r:id="rId1"/>
  <headerFooter alignWithMargins="0">
    <oddFooter>&amp;L&amp;F&amp;C&amp;D&amp;Rrhb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 – Welt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</dc:creator>
  <cp:keywords/>
  <dc:description/>
  <cp:lastModifiedBy>Gert Rehberg</cp:lastModifiedBy>
  <cp:lastPrinted>2008-03-26T09:12:29Z</cp:lastPrinted>
  <dcterms:created xsi:type="dcterms:W3CDTF">2002-07-01T13:49:43Z</dcterms:created>
  <dcterms:modified xsi:type="dcterms:W3CDTF">2008-10-10T07:28:46Z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